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Альона\Сайт\Прайс\01052024\"/>
    </mc:Choice>
  </mc:AlternateContent>
  <bookViews>
    <workbookView xWindow="0" yWindow="0" windowWidth="28800" windowHeight="12585"/>
  </bookViews>
  <sheets>
    <sheet name="Лоток " sheetId="1" r:id="rId1"/>
  </sheets>
  <externalReferences>
    <externalReference r:id="rId2"/>
  </externalReferences>
  <definedNames>
    <definedName name="CODUN">'[1]Data Base'!$A$2:$A$13</definedName>
    <definedName name="_xlnm.Print_Area" localSheetId="0">'Лоток '!$A$1:$I$183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5" i="1" l="1"/>
  <c r="H93" i="1"/>
  <c r="H92" i="1"/>
  <c r="H91" i="1"/>
</calcChain>
</file>

<file path=xl/sharedStrings.xml><?xml version="1.0" encoding="utf-8"?>
<sst xmlns="http://schemas.openxmlformats.org/spreadsheetml/2006/main" count="546" uniqueCount="280">
  <si>
    <t>ТОВ "Імпекс-груп Україна"
тел.: (044) 331-46-23
моб.: (067) 403-99-10 / (063) 855-48-03
e-mail: 3314623@gmail.com / impex3000@gmail.com
Офіс: 02090, м. Київ, вул. Алматинська, 6
Склад: м. Київ, вул. Радистів, 76, тел.: (067) 354-72-82</t>
  </si>
  <si>
    <t>Системи поверхневого водовідводу</t>
  </si>
  <si>
    <t>№ по каталогу</t>
  </si>
  <si>
    <t>Класс нагрузки</t>
  </si>
  <si>
    <t>Наименование</t>
  </si>
  <si>
    <t>Длина</t>
  </si>
  <si>
    <t>Ширина</t>
  </si>
  <si>
    <t>Высота</t>
  </si>
  <si>
    <t>Вес (кг)</t>
  </si>
  <si>
    <t>Цена грн., с НДС</t>
  </si>
  <si>
    <t>Системы поверхностного водоотвода общего назначения DN100</t>
  </si>
  <si>
    <t>00200</t>
  </si>
  <si>
    <t>A B C</t>
  </si>
  <si>
    <t>Водовідвід полімерпіщаний  малий 1000х140х75</t>
  </si>
  <si>
    <t>DN100</t>
  </si>
  <si>
    <t>02911</t>
  </si>
  <si>
    <t>Водовідвід полімерпіщаний глибокий довгий 1000х140х125</t>
  </si>
  <si>
    <t>160817</t>
  </si>
  <si>
    <t>Лоток водовідводу полімер-піщаний 1000х140х125 мм (А) чорний, з вертикальним водозливом (ВС)</t>
  </si>
  <si>
    <t>03193</t>
  </si>
  <si>
    <t>Лоток полімерпіщаний з двома виходами</t>
  </si>
  <si>
    <t>03194</t>
  </si>
  <si>
    <t>Лоток полімерпіщаний кутовий з лівим поворотом</t>
  </si>
  <si>
    <t>03195</t>
  </si>
  <si>
    <t>Лоток полімерпіщаний кутовий з правим поворотом</t>
  </si>
  <si>
    <t>02912</t>
  </si>
  <si>
    <t>А</t>
  </si>
  <si>
    <t>Решітка водовідвода полімерпіщана 500х140х15</t>
  </si>
  <si>
    <t>02915</t>
  </si>
  <si>
    <t>Решітка 0,5 м АБС пластик чорна</t>
  </si>
  <si>
    <t>03196</t>
  </si>
  <si>
    <t>Заглушка для полімерпіщаного лотка</t>
  </si>
  <si>
    <t>03722</t>
  </si>
  <si>
    <t>Торцева заглушка для лотка водовідводу мілкого</t>
  </si>
  <si>
    <t>03689</t>
  </si>
  <si>
    <t>Саморіз на п/п лоток (12 шт на 1 лоток), ціна за шт</t>
  </si>
  <si>
    <t>Системы поверхностного водоотвода</t>
  </si>
  <si>
    <t>Системы поверхностного водоотвода DN100</t>
  </si>
  <si>
    <t>Пластиковые лотки-комплекты серии Light  в сборе с ливневыми решетками A15</t>
  </si>
  <si>
    <t>08096</t>
  </si>
  <si>
    <t xml:space="preserve">Комплект: лоток водоотводной Лайт ЛВ -10.11,5.5,5
 с решеткой стальной кл.А </t>
  </si>
  <si>
    <t>08097</t>
  </si>
  <si>
    <t xml:space="preserve">Комплект: лоток водоотводной Лайт ЛВ -10.11,5.5,5
 с решеткой пластиковой щелевой кл.В </t>
  </si>
  <si>
    <t>0806</t>
  </si>
  <si>
    <t>A</t>
  </si>
  <si>
    <t xml:space="preserve">Комплект: лоток водоотводной Лайт ЛВ -10.11,5.9,5
 с решеткой стальной кл.А </t>
  </si>
  <si>
    <t>0807</t>
  </si>
  <si>
    <t>А+</t>
  </si>
  <si>
    <t>Комплект: лоток водоотводной Лайт ЛВ -10.11,5.9,5
 с решеткой пластиковой ячеистой кл.А+</t>
  </si>
  <si>
    <t>08077</t>
  </si>
  <si>
    <t>Комплект: лоток водоотводной Лайт ЛВ -10.11,5.9,5
 с решеткой пластиковой щелевой кл.А</t>
  </si>
  <si>
    <t>08077 pool</t>
  </si>
  <si>
    <t xml:space="preserve">Комплект: лоток водоотводной Лайт ЛВ -10.11,5.9,5
 с решеткой пластиковой щелевой кл.А серый </t>
  </si>
  <si>
    <t>Пескоуловители-комплекты пластиковые серии Light c решетками А15</t>
  </si>
  <si>
    <t>08068</t>
  </si>
  <si>
    <t xml:space="preserve">Комплект: пескоуловитель Лайт ЛВ -10.11,5.32- пластиковый
 с решеткой стальной кл.А </t>
  </si>
  <si>
    <t>08078</t>
  </si>
  <si>
    <t xml:space="preserve">Комплект: пескоуловитель Лайт ЛВ -10.11,5.32- пластиковый
 с решеткой пластиковой щелевой кл.А </t>
  </si>
  <si>
    <t>Дополнительные принадлежности для пластиковых лотков Light</t>
  </si>
  <si>
    <t>-</t>
  </si>
  <si>
    <t>Торцевые заглушка ТЗ-10.6,5-ЛВ для лотка водоотводного пластиковая серии Лайт 2 шт.</t>
  </si>
  <si>
    <t xml:space="preserve">Переходник  для лотка водоотводного пластиковый серии Лайт 70/110 </t>
  </si>
  <si>
    <t>Пластиковые лотки Стандарт DN100</t>
  </si>
  <si>
    <t>Лоток водоотводный ЛВ-10.14,5.0,6- пластиковый</t>
  </si>
  <si>
    <t>Лоток водоотводный ЛВ-10.14,5.0,8- пластиковый</t>
  </si>
  <si>
    <t>Лоток водовідвідний ЛВ-10.14,5.10-пластиковий</t>
  </si>
  <si>
    <t>Лоток водоотводный ЛВ-10.14,5.12- пластиковый</t>
  </si>
  <si>
    <t>Лоток водоотводный ЛВ-10.16.13,5- пластиковый</t>
  </si>
  <si>
    <t>Лоток водоотводный ЛВ-10.16.18,5- пластиковый</t>
  </si>
  <si>
    <t>Пластиковые лотки Стандарт 100 усиленные</t>
  </si>
  <si>
    <t>Лоток водоотводный ЛВ-10.14,5.0,6- пластиковый усиленный</t>
  </si>
  <si>
    <t>Лоток водоотводный ЛВ-10.14,5.0,8- пластиковый усиленный</t>
  </si>
  <si>
    <t>Лоток водоотводный ЛВ-10.14,5.12- пластиковый усиленный</t>
  </si>
  <si>
    <t>Лоток водоотводный ЛВ-10.16.13,5- пластиковый усиленный</t>
  </si>
  <si>
    <t>Лоток водоотводный ЛВ-10.16.18,5- пластиковый усиленный</t>
  </si>
  <si>
    <t>Решетки к лоткам общего назначения DN100</t>
  </si>
  <si>
    <t xml:space="preserve">Решетка водоприемная РВ -10.13,6.50- штампованная стальная оцинкованная </t>
  </si>
  <si>
    <t>Решетка водоприемная РВ -10.13,6.50 ячеистая пластиковая, кл.А</t>
  </si>
  <si>
    <t>Решетка водоприемная РВ -10.13,6.100-штампованная стальная оцинкованная под крепеж</t>
  </si>
  <si>
    <t xml:space="preserve">Решетка водоприемная РВ -10.13,6.100- штампованная медная  </t>
  </si>
  <si>
    <t xml:space="preserve">Решетка водоприемная РВ -10.13,6.100-штампованная нержавеющая сталь  </t>
  </si>
  <si>
    <t>A B</t>
  </si>
  <si>
    <t xml:space="preserve">Решетка водоприемная РВ -10.13,6.100-ячеистая стальная оцинкованная </t>
  </si>
  <si>
    <t xml:space="preserve">Решетка водоприемная РВ -10.13,6.50 щелевая чугунная ВЧ, кл.С </t>
  </si>
  <si>
    <t>Решетка водоприемная РВ -10.13,6.50 ячеистая чугунная ВЧ, кл.С</t>
  </si>
  <si>
    <t>Дополнительные принадлежности для систем поверхностного водоотвода DN100</t>
  </si>
  <si>
    <t>Торцевая заглушка ТЗ-16.18,5-ЛВ для лотка водоотводного пластиковая</t>
  </si>
  <si>
    <t>Торцевая заглушка ТЗ-14,5.12-ЛВ для лотка водоотводного пластиковая</t>
  </si>
  <si>
    <t>Торцевая заглушка универсальная ТЗ-14,1.12,5ОС-ЛВ для лотка водоотводного DN100 стальная оцинкованная</t>
  </si>
  <si>
    <t>Насадка усиливающая НУ-100.2,3.2,4-ОС-ЛВ стальная оцинкованная</t>
  </si>
  <si>
    <t>Крепежный болт 8х40 для  арт. 805</t>
  </si>
  <si>
    <t xml:space="preserve">Крепеж ЛВ-10.4.3,5- к лотку водоотводному бетонному </t>
  </si>
  <si>
    <t xml:space="preserve">Крепеж стальной ЛВ-10.12.3- к лотку водоотводному полимербетонному </t>
  </si>
  <si>
    <t>Крепеж ЛВ-10.12.3- к лотку водоотводному пластиковому</t>
  </si>
  <si>
    <t>Точковий водовідвод</t>
  </si>
  <si>
    <t>Дощоприймач пластиковий 300x300</t>
  </si>
  <si>
    <t>Дождеприемник Gidrolica Point ДП-30.30 пластиковый</t>
  </si>
  <si>
    <t>шт.</t>
  </si>
  <si>
    <t>Перегородка-сифон для дождеприемника Gidrolica Point ДП-30.30 пластиковая</t>
  </si>
  <si>
    <t>Корзина для дождеприемника Gidrolica Point ДП-30.30 пластиковая</t>
  </si>
  <si>
    <t>Решітки для дощоприймача пластикового 300x300</t>
  </si>
  <si>
    <t>Решетка водоприемная к дождеприемнику РВ-28,5.28,5 штампованная стальная оцинкованная</t>
  </si>
  <si>
    <t>Решетка водоприемная к дождеприемнику РВ-28,5.28,5 штампованная нержавеющая сталь</t>
  </si>
  <si>
    <t>Решетка водоприемная к дождеприемнику РВ-28,5.28,5 чугунная</t>
  </si>
  <si>
    <t>Решетка водоприемная к дождеприемнику РВ-28,5.28,5 ячеистая стальная оцинкованная</t>
  </si>
  <si>
    <t>Решетка водоприемная к дождеприемнику РВ-28,5.28,5 пластиковая</t>
  </si>
  <si>
    <t>Газонные решетки Gidrolica Eco Standart, кл.С250</t>
  </si>
  <si>
    <t>Решітка газонна РГ-70.40.3,2 пластмасова зелена</t>
  </si>
  <si>
    <t>Решітка газонна РГ-70.40.3,2 пластмасова чорна</t>
  </si>
  <si>
    <t>01812</t>
  </si>
  <si>
    <t>Решітка газонна п/п ТТЕ 400х400х65 мм, чорна</t>
  </si>
  <si>
    <t>01813</t>
  </si>
  <si>
    <t>Решітка газонна п/п ТТЕ 400х400х65 мм, зелена</t>
  </si>
  <si>
    <t>Клас навантаження</t>
  </si>
  <si>
    <t>Найменування</t>
  </si>
  <si>
    <t>Гідравлічний переріз</t>
  </si>
  <si>
    <t>Довжина</t>
  </si>
  <si>
    <t>Висота</t>
  </si>
  <si>
    <t>Вага (кг)</t>
  </si>
  <si>
    <t>Цена розница, действует с 05.08.2022 р.</t>
  </si>
  <si>
    <t>Водоотводные пластиковые лотки серии SUPER DN100 в сборе c чугунной решеткой кл.Е600</t>
  </si>
  <si>
    <t>0805E</t>
  </si>
  <si>
    <t>A B C D Е</t>
  </si>
  <si>
    <t>Лоток водовідводний Gidrolica Super ЛВ -10.14,5.08 - пластиковый, кл. Е600</t>
  </si>
  <si>
    <t>0803E</t>
  </si>
  <si>
    <t>Лоток водоотводный Gidrolica Super ЛВ -10.14,5.10 - пластиковый, кл. Е600</t>
  </si>
  <si>
    <t>0801E</t>
  </si>
  <si>
    <t>Лоток водоотводный Gidrolica Super ЛВ -10.14,5.14 - пластиковый, кл. Е600</t>
  </si>
  <si>
    <t>Водоотводные пластиковые лотки серии SUPER DN200  c чугунной решеткой кл.D400</t>
  </si>
  <si>
    <t>0821D</t>
  </si>
  <si>
    <t>A B C D E</t>
  </si>
  <si>
    <t>Лоток водоотводный Gidrolica Super ЛВ -20.24,6.12 - пластиковый, кл. D400</t>
  </si>
  <si>
    <t>DN200</t>
  </si>
  <si>
    <t>0820D</t>
  </si>
  <si>
    <t>Лоток водоотводный Gidrolica Super ЛВ -20.24,6.20 - пластиковый, кл. D400</t>
  </si>
  <si>
    <t>0822D</t>
  </si>
  <si>
    <t>Лоток водоотводный Gidrolica Super ЛВ -20.24,6.25 - пластиковый, кл. D400</t>
  </si>
  <si>
    <t>Пластиковые пескоуловители Gidrolica Super универсальный для DN150/DN200 кл. E600</t>
  </si>
  <si>
    <t>0828D</t>
  </si>
  <si>
    <t>Пескоуловитель Gidrolica Super ПУ -20.25.47,8 - пластиковый, кл. E600</t>
  </si>
  <si>
    <t>DN150/200</t>
  </si>
  <si>
    <t>Водоотводные бетонные лотки серии SUPER ЛВ DN100 c чугунной решеткой кл. Е</t>
  </si>
  <si>
    <t>402E</t>
  </si>
  <si>
    <t>ABCDE</t>
  </si>
  <si>
    <t xml:space="preserve">Комплект: лоток водоотводный SUPER ЛВ-10.20.16 бетонный с решеткой щелевой чугунной ВЧ, кл.Е </t>
  </si>
  <si>
    <t>4021E</t>
  </si>
  <si>
    <t xml:space="preserve">Комплект: лоток водоотводный SUPER ЛВ-10.20.16 бетонный с вертикальным водосливом с решеткой щелевой чугунной ВЧ, кл.Е </t>
  </si>
  <si>
    <t>Водовідводні бетонні лотки серії SUPER ЛВ DN150 з оцинкованою насадкою в зборі з чавунною решіткою кл.Е600</t>
  </si>
  <si>
    <t>0410</t>
  </si>
  <si>
    <t xml:space="preserve">Комплект: лоток водоотводный SUPER ЛВ-11.20.18 бетонный с решеткой щелевой чугунной ВЧ, кл.Е </t>
  </si>
  <si>
    <t>DN110</t>
  </si>
  <si>
    <t>04101</t>
  </si>
  <si>
    <t xml:space="preserve">Комплект: лоток водоотводный SUPER ЛВ-11.20.18 бетонный с вертикальным водосливом с решеткой щелевой чугунной ВЧ, кл.Е </t>
  </si>
  <si>
    <t>0411</t>
  </si>
  <si>
    <t xml:space="preserve">Комплект: лоток водоотводный SUPER ЛВ-11.20.27 бетонный с решеткой щелевой чугунной ВЧ, кл.Е </t>
  </si>
  <si>
    <t>04111</t>
  </si>
  <si>
    <t xml:space="preserve">Комплект: лоток водоотводный SUPER ЛВ-11.20.27 бетонный с вертикальным водосливом с решеткой щелевой чугунной ВЧ, кл.Е </t>
  </si>
  <si>
    <t>0415</t>
  </si>
  <si>
    <t xml:space="preserve">Комплект: лоток водоотводный SUPER ЛВ-15.25.13 бетонный с решеткой щелевой чугунной ВЧ, кл.Е </t>
  </si>
  <si>
    <t>DN150</t>
  </si>
  <si>
    <t>04151</t>
  </si>
  <si>
    <t xml:space="preserve">Комплект: лоток водоотводный SUPER ЛВ-15.25.13 бетонный с вертикальным водосливом с решеткой щелевой чугунной ВЧ, кл.Е </t>
  </si>
  <si>
    <t>0416</t>
  </si>
  <si>
    <t xml:space="preserve">Комплект: лоток водоотводный SUPER ЛВ-15.25.31 бетонный с решеткой щелевой чугунной ВЧ, кл.Е </t>
  </si>
  <si>
    <t>04161</t>
  </si>
  <si>
    <t xml:space="preserve">Комплект: лоток водоотводный SUPER ЛВ-15.25.31 бетонный с вертикальным водосливом с решеткой щелевой чугунной ВЧ, кл.Е </t>
  </si>
  <si>
    <t>Водовідводні бетонні лотки SUPER ЛВ DN150 з чавунной насадкой в зборі з чавунною решіткою кл.Е600</t>
  </si>
  <si>
    <t>0417 Ч</t>
  </si>
  <si>
    <t xml:space="preserve">Комплект: лоток водоотводный SUPER ЛВ-15.25.25 бетонный с решеткой щелевой чугунной ВЧ, кл.Е </t>
  </si>
  <si>
    <t>04171 Ч</t>
  </si>
  <si>
    <t xml:space="preserve">Комплект: лоток водоотводный SUPER ЛВ-15.25.25 бетонный с вертикальным водосливом с решеткой щелевой чугунной ВЧ, кл.Е </t>
  </si>
  <si>
    <t>0416 Ч</t>
  </si>
  <si>
    <t xml:space="preserve">Комплект: лоток водоотводный SUPER ЛВ-15.25.29 бетонный с решеткой щелевой чугунной ВЧ, кл.Е </t>
  </si>
  <si>
    <t>04161 Ч</t>
  </si>
  <si>
    <t xml:space="preserve">Комплект: лоток водоотводный SUPER ЛВ-15.25.29 бетонный с вертикальным водосливом с решеткой щелевой чугунной ВЧ, кл.Е </t>
  </si>
  <si>
    <t>Водовідводні бетонні лотки серії SUPER ЛВ DN200 з оцинкованою насадкою в зборі з чавунною решіткою кл.Е600</t>
  </si>
  <si>
    <t>0421</t>
  </si>
  <si>
    <t xml:space="preserve">Комплект: лоток водоотводный SUPER ЛВ-20.30.23 бетонный с решеткой щелевой чугунной ВЧ, кл.Е </t>
  </si>
  <si>
    <t>04211</t>
  </si>
  <si>
    <t xml:space="preserve">Комплект: лоток водоотводный SUPER ЛВ-20.30.23 бетонный с вертикальным водосливом с решеткой щелевой чугунной ВЧ, кл.Е </t>
  </si>
  <si>
    <t>0422</t>
  </si>
  <si>
    <t xml:space="preserve">Комплект: лоток водоотводный SUPER ЛВ-20.30.30 бетонный с решеткой щелевой чугунной ВЧ, кл.Е </t>
  </si>
  <si>
    <t>04221</t>
  </si>
  <si>
    <t xml:space="preserve">Комплект: лоток водоотводный SUPER ЛВ-20.30.30 бетонный с вертикальным водосливом с решеткой щелевой чугунной ВЧ, кл.Е </t>
  </si>
  <si>
    <t>0423</t>
  </si>
  <si>
    <t xml:space="preserve">Комплект: лоток водоотводный SUPER ЛВ-20.30.36 бетонный с решеткой щелевой чугунной ВЧ, кл.Е </t>
  </si>
  <si>
    <t>04231</t>
  </si>
  <si>
    <t xml:space="preserve">Комплект: лоток водоотводный SUPER ЛВ-20.30.36 бетонный с вертикальным водосливом с решеткой щелевой чугунной ВЧ, кл.Е </t>
  </si>
  <si>
    <t>Водовідводні бетонні лотки SUPER ЛВ DN200 з чавунной насадкой в зборі з чавунною решіткою кл.Е600</t>
  </si>
  <si>
    <t>0421 Ч</t>
  </si>
  <si>
    <t xml:space="preserve">Комплект: лоток водоотводный SUPER ЛВ-20.30.21 бетонный с решеткой ячеистой чугунной ВЧ, кл.Е </t>
  </si>
  <si>
    <t>04211 Ч</t>
  </si>
  <si>
    <t xml:space="preserve">Комплект: лоток водоотводный SUPER ЛВ-20.30.21 бетонный с вертикальным водосливом с решеткой ячеистой чугунной ВЧ, кл.Е </t>
  </si>
  <si>
    <t>0422 Ч</t>
  </si>
  <si>
    <t xml:space="preserve">Комплект: лоток водоотводный SUPER ЛВ-20.30.28 бетонный с решеткой щелевой чугунной ВЧ, кл.Е </t>
  </si>
  <si>
    <t>04221 Ч</t>
  </si>
  <si>
    <t xml:space="preserve">Комплект: лоток водоотводный SUPER ЛВ-20.30.28 бетонный с вертикальным водосливом с решеткой щелевой чугунной ВЧ, кл.Е </t>
  </si>
  <si>
    <t>0423 Ч</t>
  </si>
  <si>
    <t xml:space="preserve">Комплект: лоток водоотводный SUPER ЛВ-20.30.34 бетонный с решеткой щелевой чугунной ВЧ, кл.Е </t>
  </si>
  <si>
    <t>04231 Ч</t>
  </si>
  <si>
    <t xml:space="preserve">Комплект: лоток водоотводный SUPER ЛВ-20.30.34 бетонный с вертикальным водосливом с решеткой щелевой чугунной ВЧ, кл.Е </t>
  </si>
  <si>
    <t>Водовідводні бетонні лотки серії SUPER ЛВ DN300 з оцинкованою насадкою в зборі з чавунною решіткою кл.Е600</t>
  </si>
  <si>
    <t xml:space="preserve">Комплект: лоток водоотводный SUPER ЛВ-30.40.27 бетонный  с решеткой щелевой чугунной ВЧ, кл.Е </t>
  </si>
  <si>
    <t>DN300</t>
  </si>
  <si>
    <t xml:space="preserve">Комплект: лоток водоотводный SUPER ЛВ-30.40.27 бетонный с вертикальным водосливом решеткой щелевой чугунной ВЧ, кл.Е </t>
  </si>
  <si>
    <t xml:space="preserve">Комплект: лоток водоотводный SUPER ЛВ-30.40.41 бетонный  с решеткой щелевой чугунной ВЧ, кл.Е </t>
  </si>
  <si>
    <t xml:space="preserve">Комплект: лоток водоотводный SUPER ЛВ-30.40.41 бетонный с вертикальным водосливом решеткой щелевой чугунной ВЧ, кл.Е </t>
  </si>
  <si>
    <t>Водовідводні бетонні лотки SUPER ЛВ DN300 з чавунной насадкой в зборі з чавунною решіткою кл.Е600</t>
  </si>
  <si>
    <t>0431 Ч</t>
  </si>
  <si>
    <t xml:space="preserve">Комплект: лоток водоотводный SUPER ЛВ-30.40.39 бетонный  с решеткой щелевой чугунной ВЧ, кл.Е </t>
  </si>
  <si>
    <t>04311 Ч</t>
  </si>
  <si>
    <t xml:space="preserve">Комплект: лоток водоотводный SUPER ЛВ-30.40.39 бетонный с вертикальным водосливом решеткой щелевой чугунной ВЧ, кл.Е </t>
  </si>
  <si>
    <t>Водовідводні бетонні лотки SUPER ЛВ DN500 з чавунной насадкой в зборі з чавунною решіткою кл.Е600</t>
  </si>
  <si>
    <t>0531 Ч</t>
  </si>
  <si>
    <t xml:space="preserve">Комплект: лоток водоотводный SUPER ЛВ-50.64.56 бетонный  с решеткой щелевой чугунной ВЧ, кл.Е </t>
  </si>
  <si>
    <t>DN500</t>
  </si>
  <si>
    <t>05311 Ч</t>
  </si>
  <si>
    <t xml:space="preserve">Комплект: лоток водоотводный SUPER ЛВ-50.64.56 бетонный  с с вертикальным водосливом  с решеткой щелевой чугунной ВЧ, кл.Е </t>
  </si>
  <si>
    <t>Пісковловлювачі до бетонних лотків серії SUPER ЛВ з оцинкованою насадкою, кл E600</t>
  </si>
  <si>
    <t xml:space="preserve">Комплект: пескоуловитель SUPER  ПУ-11.20.49 - бетонный с решеткой щелевой чугунной ВЧ, кл.Е </t>
  </si>
  <si>
    <t xml:space="preserve">Комплект: пескоуловитель SUPER  ПУ-15.25.60 - бетонный с решеткой щелевой чугунной ВЧ, кл.Е </t>
  </si>
  <si>
    <t xml:space="preserve">Комплект: пескоуловитель SUPER  ПУ-20.30.60 - бетонный с решеткой щелевой чугунной ВЧ, кл.Е </t>
  </si>
  <si>
    <t>04318/1</t>
  </si>
  <si>
    <t>Комплект: пескоуловитель SUPER  ПУ-30.40.60 - бетонный с решеткой щелевой чугунной ВЧ, кл.Е верхняя часть</t>
  </si>
  <si>
    <t>04318/2</t>
  </si>
  <si>
    <t>Комплект: пескоуловитель SUPER  ПУ-30.40.60 - бетонный средняя часть</t>
  </si>
  <si>
    <t>04318/3</t>
  </si>
  <si>
    <t>Комплект: пескоуловитель SUPER  ПУ-30.40.60 - бетонный нижняя часть</t>
  </si>
  <si>
    <t>05318/2</t>
  </si>
  <si>
    <t>Комплект: пескоуловитель SUPER  ПУ-50.64.60 - бетонный средняя часть</t>
  </si>
  <si>
    <t>05318/3</t>
  </si>
  <si>
    <t>Комплект: пескоуловитель SUPER  ПУ-50.64.60 - бетонный нижняя часть</t>
  </si>
  <si>
    <t>Пісковловлювачі до бетонних лотків серії SUPER ЛВ з чавунною насадкою, кл E600</t>
  </si>
  <si>
    <t>4158 Ч</t>
  </si>
  <si>
    <t>4208 Ч</t>
  </si>
  <si>
    <t>04318/1 Ч</t>
  </si>
  <si>
    <t>05318/1 Ч</t>
  </si>
  <si>
    <t>Комплект: пескоуловитель SUPER  ПУ-50.64.60 - бетонный с решеткой щелевой чугунной ВЧ, кл.Е верхняя часть</t>
  </si>
  <si>
    <t>Дополнительные принадлежности для бетонных лотков серии SUPER</t>
  </si>
  <si>
    <t>0410/1</t>
  </si>
  <si>
    <t>Торцевая заглушка универсальная  для лотка водоотводного DN110 стальная оцинкованная</t>
  </si>
  <si>
    <t>0411/1</t>
  </si>
  <si>
    <t>0415/1</t>
  </si>
  <si>
    <t>Торцевая заглушка универсальная  для лотка водоотводного DN150 стальная оцинкованная</t>
  </si>
  <si>
    <t>0416/1</t>
  </si>
  <si>
    <t>0421/1</t>
  </si>
  <si>
    <t>Торцевая заглушка универсальная  для лотка водоотводного DN200 стальная оцинкованная</t>
  </si>
  <si>
    <t>0422/1</t>
  </si>
  <si>
    <t>0423/1</t>
  </si>
  <si>
    <t>0431/1</t>
  </si>
  <si>
    <t>Торцевая заглушка универсальная  для лотка водоотводного DN300 стальная оцинкованная</t>
  </si>
  <si>
    <t>Торцевая заглушка универсальная  для лотка водоотводного и пескоуловителя DN300 бетонная</t>
  </si>
  <si>
    <t>0531/1</t>
  </si>
  <si>
    <t>Торцевая заглушка универсальная  для лотка водоотводного DN500 бетонная</t>
  </si>
  <si>
    <t>Гайка квадратная крепежная стальная  Gidrolica</t>
  </si>
  <si>
    <t xml:space="preserve">Решітки водоприймальні чавунні ВЧ50 кл. D400-Е600 </t>
  </si>
  <si>
    <t xml:space="preserve">A B C D </t>
  </si>
  <si>
    <t>Решітка водоприймальна РВ-10.15.50 щілинна чавунна ВЧ, кл.D</t>
  </si>
  <si>
    <t>Решітка водоприймальна РВ-10.15.50 щілинна чавунна ВЧ, кл.Е</t>
  </si>
  <si>
    <t xml:space="preserve">Решетка водоприемная РВ -11.20.50 щелевая чугунная ВЧ, кл.Е </t>
  </si>
  <si>
    <t>Решетка водоприемная РВ -15.25.50 щелевая чугунная ВЧ, кл.Е</t>
  </si>
  <si>
    <t>Решетка водоприемная РВ -20.30.50 щелевая чугунная ВЧ, кл.Е</t>
  </si>
  <si>
    <t>Решітка водоприймальна РВ-20.24.50 щілинна чавунна</t>
  </si>
  <si>
    <t>Решетка водоприемная РВ -20.25.50 щелевая чугунная ВЧ, кл.Е</t>
  </si>
  <si>
    <t>50209D</t>
  </si>
  <si>
    <t>A B C D</t>
  </si>
  <si>
    <t>Решетка водоприемная Gidrolica Super РВ -20.24.50 - щелевая чугунная ВЧ, кл. D400</t>
  </si>
  <si>
    <t>Решетка водоприемная РВ -30.40.50 щелевая чугунная ВЧ, кл.Е</t>
  </si>
  <si>
    <t>Решетка водоприемная РВ -30.35.50 щелевая чугунная ВЧ, кл.Е</t>
  </si>
  <si>
    <t>Решетка водоприемная РВ -50.55.50 щелевая чугунная ВЧ, кл.Е</t>
  </si>
  <si>
    <t>03501</t>
  </si>
  <si>
    <t>Лоток бетонний ЛВ.20.26.21 (ПП)</t>
  </si>
  <si>
    <t>03502</t>
  </si>
  <si>
    <t>Дощоприймач 58.26.50 (ПП)</t>
  </si>
  <si>
    <t>03503</t>
  </si>
  <si>
    <t>Решітка чавунна DN200 (ПП)</t>
  </si>
  <si>
    <t>03500</t>
  </si>
  <si>
    <t xml:space="preserve">Лоток бетонний прикрайковий Розмір (ВхШхД): 200х500х500 мм
Висота внутрішня: 150 мм
Клас навантаження: А15, В125, С250, D400
</t>
  </si>
  <si>
    <t>03728</t>
  </si>
  <si>
    <t>1747 Піскоуловлювач середнього каналу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</si>
</sst>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&quot;грн.&quot;_-;\-* #,##0.00\ &quot;грн.&quot;_-;_-* &quot;-&quot;??\ &quot;грн.&quot;_-;_-@_-"/>
    <numFmt numFmtId="165" formatCode="_-* #,##0.00_₴_-;\-* #,##0.00_₴_-;_-* &quot;-&quot;??_₴_-;_-@_-"/>
  </numFmts>
  <fonts count="11" x14ac:knownFonts="1"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name val="Times New Roman Cyr"/>
      <charset val="204"/>
    </font>
    <font>
      <b/>
      <sz val="11"/>
      <name val="Arial"/>
      <family val="2"/>
      <charset val="204"/>
    </font>
    <font>
      <sz val="10"/>
      <name val="Arial Cyr"/>
      <charset val="204"/>
    </font>
    <font>
      <b/>
      <sz val="18"/>
      <color theme="0"/>
      <name val="Arial"/>
      <family val="2"/>
      <charset val="204"/>
    </font>
    <font>
      <b/>
      <sz val="12"/>
      <color theme="0"/>
      <name val="Arial"/>
      <family val="2"/>
      <charset val="204"/>
    </font>
    <font>
      <b/>
      <sz val="10"/>
      <name val="Arial"/>
      <family val="2"/>
      <charset val="204"/>
    </font>
    <font>
      <b/>
      <sz val="14"/>
      <name val="Arial"/>
      <family val="2"/>
      <charset val="204"/>
    </font>
    <font>
      <b/>
      <sz val="11"/>
      <name val="Arial"/>
      <family val="2"/>
    </font>
    <font>
      <b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2AC44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64">
    <xf numFmtId="0" fontId="0" fillId="0" borderId="0" xfId="0"/>
    <xf numFmtId="0" fontId="2" fillId="0" borderId="0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right" vertical="center" wrapText="1" shrinkToFit="1"/>
    </xf>
    <xf numFmtId="0" fontId="3" fillId="0" borderId="0" xfId="0" applyFont="1" applyBorder="1" applyAlignment="1">
      <alignment horizontal="right" vertical="center" shrinkToFit="1"/>
    </xf>
    <xf numFmtId="0" fontId="4" fillId="0" borderId="0" xfId="1"/>
    <xf numFmtId="49" fontId="5" fillId="2" borderId="1" xfId="0" applyNumberFormat="1" applyFont="1" applyFill="1" applyBorder="1" applyAlignment="1">
      <alignment horizontal="center" vertical="center" shrinkToFit="1"/>
    </xf>
    <xf numFmtId="49" fontId="5" fillId="2" borderId="2" xfId="0" applyNumberFormat="1" applyFont="1" applyFill="1" applyBorder="1" applyAlignment="1">
      <alignment horizontal="center" vertical="center" shrinkToFit="1"/>
    </xf>
    <xf numFmtId="14" fontId="6" fillId="2" borderId="3" xfId="2" applyNumberFormat="1" applyFont="1" applyFill="1" applyBorder="1" applyAlignment="1" applyProtection="1">
      <alignment horizontal="center" vertical="center"/>
    </xf>
    <xf numFmtId="0" fontId="7" fillId="0" borderId="0" xfId="2" applyNumberFormat="1" applyFont="1" applyFill="1" applyBorder="1" applyAlignment="1" applyProtection="1">
      <alignment vertical="top"/>
    </xf>
    <xf numFmtId="0" fontId="3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left" vertical="center" wrapText="1"/>
    </xf>
    <xf numFmtId="49" fontId="3" fillId="0" borderId="5" xfId="2" applyNumberFormat="1" applyFont="1" applyFill="1" applyBorder="1" applyAlignment="1" applyProtection="1">
      <alignment horizontal="center" vertical="center" wrapText="1"/>
    </xf>
    <xf numFmtId="0" fontId="3" fillId="0" borderId="5" xfId="2" applyNumberFormat="1" applyFont="1" applyFill="1" applyBorder="1" applyAlignment="1" applyProtection="1">
      <alignment horizontal="center" vertical="center" wrapText="1"/>
    </xf>
    <xf numFmtId="0" fontId="3" fillId="0" borderId="5" xfId="2" applyNumberFormat="1" applyFont="1" applyFill="1" applyBorder="1" applyAlignment="1" applyProtection="1">
      <alignment vertical="center" wrapText="1"/>
    </xf>
    <xf numFmtId="164" fontId="9" fillId="0" borderId="5" xfId="2" applyNumberFormat="1" applyFont="1" applyFill="1" applyBorder="1" applyAlignment="1" applyProtection="1">
      <alignment horizontal="center" vertical="center" wrapText="1"/>
    </xf>
    <xf numFmtId="165" fontId="7" fillId="0" borderId="0" xfId="2" applyNumberFormat="1" applyFont="1" applyFill="1" applyBorder="1" applyAlignment="1" applyProtection="1">
      <alignment vertical="center" wrapText="1"/>
    </xf>
    <xf numFmtId="0" fontId="7" fillId="0" borderId="0" xfId="2" applyNumberFormat="1" applyFont="1" applyFill="1" applyBorder="1" applyAlignment="1" applyProtection="1">
      <alignment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164" fontId="9" fillId="0" borderId="5" xfId="0" applyNumberFormat="1" applyFont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8" fillId="6" borderId="5" xfId="0" applyFont="1" applyFill="1" applyBorder="1" applyAlignment="1">
      <alignment horizontal="left" vertical="center" wrapText="1"/>
    </xf>
    <xf numFmtId="0" fontId="10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 wrapText="1"/>
    </xf>
    <xf numFmtId="1" fontId="9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164" fontId="9" fillId="3" borderId="5" xfId="0" applyNumberFormat="1" applyFont="1" applyFill="1" applyBorder="1" applyAlignment="1">
      <alignment horizontal="center" vertical="center" wrapText="1"/>
    </xf>
    <xf numFmtId="1" fontId="8" fillId="6" borderId="5" xfId="0" applyNumberFormat="1" applyFont="1" applyFill="1" applyBorder="1" applyAlignment="1">
      <alignment horizontal="left" vertical="center" wrapText="1"/>
    </xf>
    <xf numFmtId="1" fontId="3" fillId="0" borderId="5" xfId="0" applyNumberFormat="1" applyFont="1" applyBorder="1" applyAlignment="1">
      <alignment horizontal="center" vertical="center" wrapText="1"/>
    </xf>
    <xf numFmtId="0" fontId="8" fillId="4" borderId="6" xfId="0" applyNumberFormat="1" applyFont="1" applyFill="1" applyBorder="1" applyAlignment="1" applyProtection="1">
      <alignment horizontal="left" vertical="center" wrapText="1"/>
    </xf>
    <xf numFmtId="0" fontId="8" fillId="4" borderId="7" xfId="0" applyNumberFormat="1" applyFont="1" applyFill="1" applyBorder="1" applyAlignment="1" applyProtection="1">
      <alignment horizontal="left" vertical="center" wrapText="1"/>
    </xf>
    <xf numFmtId="0" fontId="8" fillId="4" borderId="8" xfId="0" applyNumberFormat="1" applyFont="1" applyFill="1" applyBorder="1" applyAlignment="1" applyProtection="1">
      <alignment horizontal="left" vertical="center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9" fillId="0" borderId="5" xfId="0" applyNumberFormat="1" applyFont="1" applyFill="1" applyBorder="1" applyAlignment="1" applyProtection="1">
      <alignment horizontal="center" vertical="center" wrapText="1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164" fontId="9" fillId="0" borderId="5" xfId="0" applyNumberFormat="1" applyFont="1" applyFill="1" applyBorder="1" applyAlignment="1" applyProtection="1">
      <alignment horizontal="center" vertical="center" wrapText="1"/>
    </xf>
    <xf numFmtId="0" fontId="7" fillId="0" borderId="5" xfId="0" applyNumberFormat="1" applyFont="1" applyFill="1" applyBorder="1" applyAlignment="1" applyProtection="1">
      <alignment horizontal="center" vertical="center" wrapText="1"/>
    </xf>
    <xf numFmtId="1" fontId="3" fillId="0" borderId="5" xfId="0" applyNumberFormat="1" applyFont="1" applyFill="1" applyBorder="1" applyAlignment="1" applyProtection="1">
      <alignment horizontal="center" vertical="center" wrapText="1"/>
    </xf>
    <xf numFmtId="1" fontId="9" fillId="0" borderId="5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vertical="center" wrapText="1"/>
    </xf>
    <xf numFmtId="1" fontId="3" fillId="0" borderId="5" xfId="2" applyNumberFormat="1" applyFont="1" applyFill="1" applyBorder="1" applyAlignment="1" applyProtection="1">
      <alignment horizontal="center" vertical="center" wrapText="1"/>
    </xf>
    <xf numFmtId="0" fontId="9" fillId="4" borderId="5" xfId="0" applyNumberFormat="1" applyFont="1" applyFill="1" applyBorder="1" applyAlignment="1" applyProtection="1">
      <alignment horizontal="center" vertical="center" wrapText="1"/>
    </xf>
    <xf numFmtId="0" fontId="3" fillId="4" borderId="5" xfId="0" applyNumberFormat="1" applyFont="1" applyFill="1" applyBorder="1" applyAlignment="1" applyProtection="1">
      <alignment horizontal="center" vertical="center" wrapText="1"/>
    </xf>
    <xf numFmtId="0" fontId="8" fillId="4" borderId="5" xfId="0" applyNumberFormat="1" applyFont="1" applyFill="1" applyBorder="1" applyAlignment="1" applyProtection="1">
      <alignment horizontal="center" vertical="center" wrapText="1"/>
    </xf>
    <xf numFmtId="49" fontId="1" fillId="0" borderId="5" xfId="0" applyNumberFormat="1" applyFont="1" applyFill="1" applyBorder="1" applyAlignment="1" applyProtection="1">
      <alignment horizontal="center" vertical="center" wrapText="1"/>
    </xf>
    <xf numFmtId="0" fontId="1" fillId="0" borderId="5" xfId="0" applyNumberFormat="1" applyFont="1" applyFill="1" applyBorder="1" applyAlignment="1" applyProtection="1">
      <alignment horizontal="center" vertical="center" wrapText="1"/>
    </xf>
    <xf numFmtId="0" fontId="1" fillId="0" borderId="5" xfId="0" applyNumberFormat="1" applyFont="1" applyFill="1" applyBorder="1" applyAlignment="1" applyProtection="1">
      <alignment horizontal="left" vertical="center" wrapText="1"/>
    </xf>
    <xf numFmtId="164" fontId="3" fillId="0" borderId="5" xfId="0" applyNumberFormat="1" applyFont="1" applyFill="1" applyBorder="1" applyAlignment="1" applyProtection="1">
      <alignment horizontal="center" vertical="center" wrapText="1"/>
    </xf>
    <xf numFmtId="0" fontId="8" fillId="4" borderId="6" xfId="0" applyNumberFormat="1" applyFont="1" applyFill="1" applyBorder="1" applyAlignment="1" applyProtection="1">
      <alignment horizontal="center" vertical="center" wrapText="1"/>
    </xf>
    <xf numFmtId="0" fontId="8" fillId="4" borderId="7" xfId="0" applyNumberFormat="1" applyFont="1" applyFill="1" applyBorder="1" applyAlignment="1" applyProtection="1">
      <alignment horizontal="center" vertical="center" wrapText="1"/>
    </xf>
    <xf numFmtId="0" fontId="8" fillId="4" borderId="8" xfId="0" applyNumberFormat="1" applyFont="1" applyFill="1" applyBorder="1" applyAlignment="1" applyProtection="1">
      <alignment horizontal="center" vertical="center" wrapText="1"/>
    </xf>
    <xf numFmtId="0" fontId="8" fillId="7" borderId="6" xfId="0" applyNumberFormat="1" applyFont="1" applyFill="1" applyBorder="1" applyAlignment="1" applyProtection="1">
      <alignment horizontal="center" vertical="center"/>
    </xf>
    <xf numFmtId="0" fontId="8" fillId="7" borderId="7" xfId="0" applyNumberFormat="1" applyFont="1" applyFill="1" applyBorder="1" applyAlignment="1" applyProtection="1">
      <alignment horizontal="center" vertical="center"/>
    </xf>
    <xf numFmtId="0" fontId="8" fillId="7" borderId="8" xfId="0" applyNumberFormat="1" applyFont="1" applyFill="1" applyBorder="1" applyAlignment="1" applyProtection="1">
      <alignment horizontal="center" vertical="center"/>
    </xf>
    <xf numFmtId="0" fontId="0" fillId="0" borderId="5" xfId="0" applyNumberFormat="1" applyFont="1" applyFill="1" applyBorder="1" applyAlignment="1" applyProtection="1">
      <alignment horizontal="left" vertical="center" wrapText="1"/>
    </xf>
    <xf numFmtId="0" fontId="1" fillId="0" borderId="6" xfId="0" applyNumberFormat="1" applyFont="1" applyFill="1" applyBorder="1" applyAlignment="1" applyProtection="1">
      <alignment horizontal="center" vertical="center" wrapText="1"/>
    </xf>
    <xf numFmtId="1" fontId="8" fillId="4" borderId="6" xfId="0" applyNumberFormat="1" applyFont="1" applyFill="1" applyBorder="1" applyAlignment="1" applyProtection="1">
      <alignment horizontal="center" vertical="center" wrapText="1"/>
    </xf>
    <xf numFmtId="1" fontId="8" fillId="4" borderId="7" xfId="0" applyNumberFormat="1" applyFont="1" applyFill="1" applyBorder="1" applyAlignment="1" applyProtection="1">
      <alignment horizontal="center" vertical="center" wrapText="1"/>
    </xf>
    <xf numFmtId="1" fontId="8" fillId="4" borderId="8" xfId="0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Font="1" applyFill="1" applyBorder="1" applyAlignment="1" applyProtection="1">
      <alignment horizontal="center" vertical="center" wrapText="1"/>
    </xf>
    <xf numFmtId="49" fontId="0" fillId="0" borderId="5" xfId="0" applyNumberFormat="1" applyFont="1" applyFill="1" applyBorder="1" applyAlignment="1" applyProtection="1">
      <alignment horizontal="center" vertical="center" wrapText="1"/>
    </xf>
  </cellXfs>
  <cellStyles count="3">
    <cellStyle name="Обычный" xfId="0" builtinId="0"/>
    <cellStyle name="Обычный 14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s://331.com.ua/ua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66675</xdr:rowOff>
    </xdr:from>
    <xdr:to>
      <xdr:col>2</xdr:col>
      <xdr:colOff>914400</xdr:colOff>
      <xdr:row>6</xdr:row>
      <xdr:rowOff>55416</xdr:rowOff>
    </xdr:to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66675"/>
          <a:ext cx="2619375" cy="1017441"/>
        </a:xfrm>
        <a:prstGeom prst="rect">
          <a:avLst/>
        </a:prstGeom>
      </xdr:spPr>
    </xdr:pic>
    <xdr:clientData/>
  </xdr:twoCellAnchor>
  <xdr:twoCellAnchor editAs="oneCell">
    <xdr:from>
      <xdr:col>2</xdr:col>
      <xdr:colOff>2371724</xdr:colOff>
      <xdr:row>0</xdr:row>
      <xdr:rowOff>47626</xdr:rowOff>
    </xdr:from>
    <xdr:to>
      <xdr:col>2</xdr:col>
      <xdr:colOff>3495675</xdr:colOff>
      <xdr:row>6</xdr:row>
      <xdr:rowOff>132720</xdr:rowOff>
    </xdr:to>
    <xdr:pic>
      <xdr:nvPicPr>
        <xdr:cNvPr id="3" name="Рисунок 2"/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33" t="8586" r="7828" b="8333"/>
        <a:stretch/>
      </xdr:blipFill>
      <xdr:spPr>
        <a:xfrm>
          <a:off x="4190999" y="47626"/>
          <a:ext cx="1123951" cy="111379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\Users\HP\AppData\Local\Microsoft\Windows\Temporary%20Internet%20Files\Content.IE5\FDD4GHOQ\&#1055;&#1088;&#1072;&#1081;&#1089;&#1099;%202015\&#1055;&#1088;&#1072;&#1081;&#1089;&#1099;%202015\&#1052;&#1072;&#1075;&#1072;&#1079;&#1080;&#1085;%20&#1051;&#1077;&#1088;&#1091;&#1072;\&#1057;&#1087;&#1077;&#1094;&#1080;&#1092;&#1080;&#1082;&#1072;&#1094;&#1080;&#1080;\&#1089;&#1087;&#1077;&#1094;&#1080;&#1092;&#1080;&#1082;&#1072;&#1094;&#1080;&#1103;%20&#1085;&#1072;%20&#1082;&#1086;&#1074;&#1082;&#1091;%2024-02-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несення у базу даних артикулів"/>
      <sheetName val="Data Base"/>
    </sheetNames>
    <sheetDataSet>
      <sheetData sheetId="0" refreshError="1"/>
      <sheetData sheetId="1">
        <row r="2">
          <cell r="A2" t="str">
            <v>Шт</v>
          </cell>
        </row>
        <row r="3">
          <cell r="A3" t="str">
            <v>Уп</v>
          </cell>
        </row>
        <row r="4">
          <cell r="A4" t="str">
            <v>гр</v>
          </cell>
        </row>
        <row r="5">
          <cell r="A5" t="str">
            <v>Шар</v>
          </cell>
        </row>
        <row r="6">
          <cell r="A6" t="str">
            <v>кг</v>
          </cell>
        </row>
        <row r="7">
          <cell r="A7" t="str">
            <v>літр</v>
          </cell>
        </row>
        <row r="8">
          <cell r="A8" t="str">
            <v>м</v>
          </cell>
        </row>
        <row r="9">
          <cell r="A9" t="str">
            <v>м2</v>
          </cell>
        </row>
        <row r="10">
          <cell r="A10" t="str">
            <v>м3</v>
          </cell>
        </row>
        <row r="11">
          <cell r="A11" t="str">
            <v>пал</v>
          </cell>
        </row>
        <row r="12">
          <cell r="A12" t="str">
            <v>т</v>
          </cell>
        </row>
        <row r="13">
          <cell r="A13" t="str">
            <v>Од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183"/>
  <sheetViews>
    <sheetView tabSelected="1" view="pageBreakPreview" zoomScaleNormal="100" zoomScaleSheetLayoutView="100" workbookViewId="0">
      <selection activeCell="I8" sqref="I8"/>
    </sheetView>
  </sheetViews>
  <sheetFormatPr defaultRowHeight="12.75" x14ac:dyDescent="0.2"/>
  <cols>
    <col min="1" max="1" width="15.42578125" style="8" customWidth="1"/>
    <col min="2" max="2" width="11.85546875" style="8" customWidth="1"/>
    <col min="3" max="3" width="56" style="8" customWidth="1"/>
    <col min="4" max="4" width="7.7109375" style="8" customWidth="1"/>
    <col min="5" max="5" width="8.5703125" style="8" customWidth="1"/>
    <col min="6" max="6" width="9.7109375" style="8" customWidth="1"/>
    <col min="7" max="8" width="9.42578125" style="8" customWidth="1"/>
    <col min="9" max="9" width="16.7109375" style="8" customWidth="1"/>
    <col min="10" max="16384" width="9.140625" style="8"/>
  </cols>
  <sheetData>
    <row r="1" spans="1:10" s="4" customFormat="1" ht="13.5" customHeight="1" x14ac:dyDescent="0.2">
      <c r="A1" s="1"/>
      <c r="B1" s="1"/>
      <c r="C1" s="1"/>
      <c r="D1" s="2" t="s">
        <v>0</v>
      </c>
      <c r="E1" s="3"/>
      <c r="F1" s="3"/>
      <c r="G1" s="3"/>
      <c r="H1" s="3"/>
      <c r="I1" s="3"/>
    </row>
    <row r="2" spans="1:10" s="4" customFormat="1" ht="13.5" customHeight="1" x14ac:dyDescent="0.2">
      <c r="A2" s="1"/>
      <c r="B2" s="1"/>
      <c r="C2" s="1"/>
      <c r="D2" s="3"/>
      <c r="E2" s="3"/>
      <c r="F2" s="3"/>
      <c r="G2" s="3"/>
      <c r="H2" s="3"/>
      <c r="I2" s="3"/>
    </row>
    <row r="3" spans="1:10" s="4" customFormat="1" ht="13.5" customHeight="1" x14ac:dyDescent="0.2">
      <c r="A3" s="1"/>
      <c r="B3" s="1"/>
      <c r="C3" s="1"/>
      <c r="D3" s="3"/>
      <c r="E3" s="3"/>
      <c r="F3" s="3"/>
      <c r="G3" s="3"/>
      <c r="H3" s="3"/>
      <c r="I3" s="3"/>
    </row>
    <row r="4" spans="1:10" s="4" customFormat="1" ht="13.5" customHeight="1" x14ac:dyDescent="0.2">
      <c r="A4" s="1"/>
      <c r="B4" s="1"/>
      <c r="C4" s="1"/>
      <c r="D4" s="3"/>
      <c r="E4" s="3"/>
      <c r="F4" s="3"/>
      <c r="G4" s="3"/>
      <c r="H4" s="3"/>
      <c r="I4" s="3"/>
    </row>
    <row r="5" spans="1:10" s="4" customFormat="1" ht="13.5" customHeight="1" x14ac:dyDescent="0.2">
      <c r="A5" s="1"/>
      <c r="B5" s="1"/>
      <c r="C5" s="1"/>
      <c r="D5" s="3"/>
      <c r="E5" s="3"/>
      <c r="F5" s="3"/>
      <c r="G5" s="3"/>
      <c r="H5" s="3"/>
      <c r="I5" s="3"/>
    </row>
    <row r="6" spans="1:10" s="4" customFormat="1" ht="13.5" customHeight="1" x14ac:dyDescent="0.2">
      <c r="A6" s="1"/>
      <c r="B6" s="1"/>
      <c r="C6" s="1"/>
      <c r="D6" s="3"/>
      <c r="E6" s="3"/>
      <c r="F6" s="3"/>
      <c r="G6" s="3"/>
      <c r="H6" s="3"/>
      <c r="I6" s="3"/>
    </row>
    <row r="7" spans="1:10" s="4" customFormat="1" ht="13.5" customHeight="1" thickBot="1" x14ac:dyDescent="0.25">
      <c r="A7" s="1"/>
      <c r="B7" s="1"/>
      <c r="C7" s="1"/>
      <c r="D7" s="3"/>
      <c r="E7" s="3"/>
      <c r="F7" s="3"/>
      <c r="G7" s="3"/>
      <c r="H7" s="3"/>
      <c r="I7" s="3"/>
    </row>
    <row r="8" spans="1:10" ht="29.25" customHeight="1" thickBot="1" x14ac:dyDescent="0.25">
      <c r="A8" s="5" t="s">
        <v>1</v>
      </c>
      <c r="B8" s="6"/>
      <c r="C8" s="6"/>
      <c r="D8" s="6"/>
      <c r="E8" s="6"/>
      <c r="F8" s="6"/>
      <c r="G8" s="6"/>
      <c r="H8" s="6"/>
      <c r="I8" s="7">
        <v>45413</v>
      </c>
    </row>
    <row r="9" spans="1:10" ht="30" x14ac:dyDescent="0.2">
      <c r="A9" s="9" t="s">
        <v>2</v>
      </c>
      <c r="B9" s="9" t="s">
        <v>3</v>
      </c>
      <c r="C9" s="9" t="s">
        <v>4</v>
      </c>
      <c r="D9" s="9"/>
      <c r="E9" s="9" t="s">
        <v>5</v>
      </c>
      <c r="F9" s="9" t="s">
        <v>6</v>
      </c>
      <c r="G9" s="9" t="s">
        <v>7</v>
      </c>
      <c r="H9" s="9" t="s">
        <v>8</v>
      </c>
      <c r="I9" s="9" t="s">
        <v>9</v>
      </c>
    </row>
    <row r="10" spans="1:10" ht="18" customHeight="1" x14ac:dyDescent="0.2">
      <c r="A10" s="10" t="s">
        <v>10</v>
      </c>
      <c r="B10" s="10"/>
      <c r="C10" s="10"/>
      <c r="D10" s="10"/>
      <c r="E10" s="10"/>
      <c r="F10" s="10"/>
      <c r="G10" s="10"/>
      <c r="H10" s="10"/>
      <c r="I10" s="10"/>
    </row>
    <row r="11" spans="1:10" s="16" customFormat="1" ht="30" customHeight="1" x14ac:dyDescent="0.2">
      <c r="A11" s="11" t="s">
        <v>11</v>
      </c>
      <c r="B11" s="12" t="s">
        <v>12</v>
      </c>
      <c r="C11" s="13" t="s">
        <v>13</v>
      </c>
      <c r="D11" s="12" t="s">
        <v>14</v>
      </c>
      <c r="E11" s="12">
        <v>1000</v>
      </c>
      <c r="F11" s="12">
        <v>140</v>
      </c>
      <c r="G11" s="12">
        <v>75</v>
      </c>
      <c r="H11" s="12">
        <v>6</v>
      </c>
      <c r="I11" s="14">
        <v>230</v>
      </c>
      <c r="J11" s="15"/>
    </row>
    <row r="12" spans="1:10" s="16" customFormat="1" ht="30" customHeight="1" x14ac:dyDescent="0.2">
      <c r="A12" s="11" t="s">
        <v>15</v>
      </c>
      <c r="B12" s="12" t="s">
        <v>12</v>
      </c>
      <c r="C12" s="13" t="s">
        <v>16</v>
      </c>
      <c r="D12" s="12" t="s">
        <v>14</v>
      </c>
      <c r="E12" s="12">
        <v>1000</v>
      </c>
      <c r="F12" s="12">
        <v>140</v>
      </c>
      <c r="G12" s="12">
        <v>125</v>
      </c>
      <c r="H12" s="12">
        <v>9</v>
      </c>
      <c r="I12" s="14">
        <v>250</v>
      </c>
      <c r="J12" s="15"/>
    </row>
    <row r="13" spans="1:10" s="16" customFormat="1" ht="30" customHeight="1" x14ac:dyDescent="0.2">
      <c r="A13" s="11" t="s">
        <v>17</v>
      </c>
      <c r="B13" s="12" t="s">
        <v>12</v>
      </c>
      <c r="C13" s="13" t="s">
        <v>18</v>
      </c>
      <c r="D13" s="12" t="s">
        <v>14</v>
      </c>
      <c r="E13" s="12">
        <v>1000</v>
      </c>
      <c r="F13" s="12">
        <v>140</v>
      </c>
      <c r="G13" s="12">
        <v>125</v>
      </c>
      <c r="H13" s="12">
        <v>9</v>
      </c>
      <c r="I13" s="14">
        <v>350</v>
      </c>
      <c r="J13" s="15"/>
    </row>
    <row r="14" spans="1:10" s="16" customFormat="1" ht="30" customHeight="1" x14ac:dyDescent="0.2">
      <c r="A14" s="11" t="s">
        <v>19</v>
      </c>
      <c r="B14" s="12" t="s">
        <v>12</v>
      </c>
      <c r="C14" s="13" t="s">
        <v>20</v>
      </c>
      <c r="D14" s="12" t="s">
        <v>14</v>
      </c>
      <c r="E14" s="12">
        <v>1000</v>
      </c>
      <c r="F14" s="12">
        <v>140</v>
      </c>
      <c r="G14" s="12">
        <v>125</v>
      </c>
      <c r="H14" s="12">
        <v>9</v>
      </c>
      <c r="I14" s="14">
        <v>350</v>
      </c>
      <c r="J14" s="15"/>
    </row>
    <row r="15" spans="1:10" s="16" customFormat="1" ht="30" customHeight="1" x14ac:dyDescent="0.2">
      <c r="A15" s="11" t="s">
        <v>21</v>
      </c>
      <c r="B15" s="12" t="s">
        <v>12</v>
      </c>
      <c r="C15" s="13" t="s">
        <v>22</v>
      </c>
      <c r="D15" s="12" t="s">
        <v>14</v>
      </c>
      <c r="E15" s="12">
        <v>1000</v>
      </c>
      <c r="F15" s="12">
        <v>140</v>
      </c>
      <c r="G15" s="12">
        <v>125</v>
      </c>
      <c r="H15" s="12">
        <v>9</v>
      </c>
      <c r="I15" s="14">
        <v>350</v>
      </c>
      <c r="J15" s="15"/>
    </row>
    <row r="16" spans="1:10" s="16" customFormat="1" ht="30" customHeight="1" x14ac:dyDescent="0.2">
      <c r="A16" s="11" t="s">
        <v>23</v>
      </c>
      <c r="B16" s="12" t="s">
        <v>12</v>
      </c>
      <c r="C16" s="13" t="s">
        <v>24</v>
      </c>
      <c r="D16" s="12" t="s">
        <v>14</v>
      </c>
      <c r="E16" s="12">
        <v>1000</v>
      </c>
      <c r="F16" s="12">
        <v>140</v>
      </c>
      <c r="G16" s="12">
        <v>125</v>
      </c>
      <c r="H16" s="12">
        <v>9</v>
      </c>
      <c r="I16" s="14">
        <v>350</v>
      </c>
      <c r="J16" s="15"/>
    </row>
    <row r="17" spans="1:10" s="16" customFormat="1" ht="30" customHeight="1" x14ac:dyDescent="0.2">
      <c r="A17" s="11" t="s">
        <v>25</v>
      </c>
      <c r="B17" s="12" t="s">
        <v>26</v>
      </c>
      <c r="C17" s="13" t="s">
        <v>27</v>
      </c>
      <c r="D17" s="12" t="s">
        <v>14</v>
      </c>
      <c r="E17" s="12">
        <v>500</v>
      </c>
      <c r="F17" s="12">
        <v>140</v>
      </c>
      <c r="G17" s="12">
        <v>15</v>
      </c>
      <c r="H17" s="12">
        <v>2.5</v>
      </c>
      <c r="I17" s="14">
        <v>77</v>
      </c>
      <c r="J17" s="15"/>
    </row>
    <row r="18" spans="1:10" s="16" customFormat="1" ht="30" customHeight="1" x14ac:dyDescent="0.2">
      <c r="A18" s="11" t="s">
        <v>28</v>
      </c>
      <c r="B18" s="12" t="s">
        <v>26</v>
      </c>
      <c r="C18" s="13" t="s">
        <v>29</v>
      </c>
      <c r="D18" s="12" t="s">
        <v>14</v>
      </c>
      <c r="E18" s="12">
        <v>500</v>
      </c>
      <c r="F18" s="12">
        <v>125</v>
      </c>
      <c r="G18" s="12">
        <v>20</v>
      </c>
      <c r="H18" s="12"/>
      <c r="I18" s="14">
        <v>74</v>
      </c>
      <c r="J18" s="15"/>
    </row>
    <row r="19" spans="1:10" s="16" customFormat="1" ht="30" customHeight="1" x14ac:dyDescent="0.2">
      <c r="A19" s="11" t="s">
        <v>30</v>
      </c>
      <c r="B19" s="12" t="s">
        <v>12</v>
      </c>
      <c r="C19" s="13" t="s">
        <v>31</v>
      </c>
      <c r="D19" s="12" t="s">
        <v>14</v>
      </c>
      <c r="E19" s="12"/>
      <c r="F19" s="12"/>
      <c r="G19" s="12"/>
      <c r="H19" s="12"/>
      <c r="I19" s="14">
        <v>58</v>
      </c>
      <c r="J19" s="15"/>
    </row>
    <row r="20" spans="1:10" s="16" customFormat="1" ht="30" customHeight="1" x14ac:dyDescent="0.2">
      <c r="A20" s="11" t="s">
        <v>32</v>
      </c>
      <c r="B20" s="12"/>
      <c r="C20" s="13" t="s">
        <v>33</v>
      </c>
      <c r="D20" s="12"/>
      <c r="E20" s="12"/>
      <c r="F20" s="12"/>
      <c r="G20" s="12"/>
      <c r="H20" s="12"/>
      <c r="I20" s="14">
        <v>55</v>
      </c>
      <c r="J20" s="15"/>
    </row>
    <row r="21" spans="1:10" ht="15" x14ac:dyDescent="0.2">
      <c r="A21" s="17" t="s">
        <v>34</v>
      </c>
      <c r="B21" s="18"/>
      <c r="C21" s="19" t="s">
        <v>35</v>
      </c>
      <c r="D21" s="18"/>
      <c r="E21" s="18"/>
      <c r="F21" s="18"/>
      <c r="G21" s="18"/>
      <c r="H21" s="18"/>
      <c r="I21" s="20">
        <v>3.5</v>
      </c>
    </row>
    <row r="22" spans="1:10" ht="30" x14ac:dyDescent="0.2">
      <c r="A22" s="21" t="s">
        <v>2</v>
      </c>
      <c r="B22" s="21" t="s">
        <v>3</v>
      </c>
      <c r="C22" s="22" t="s">
        <v>4</v>
      </c>
      <c r="D22" s="21"/>
      <c r="E22" s="21" t="s">
        <v>5</v>
      </c>
      <c r="F22" s="21" t="s">
        <v>6</v>
      </c>
      <c r="G22" s="21" t="s">
        <v>7</v>
      </c>
      <c r="H22" s="21" t="s">
        <v>8</v>
      </c>
      <c r="I22" s="21" t="s">
        <v>9</v>
      </c>
    </row>
    <row r="23" spans="1:10" ht="18" customHeight="1" x14ac:dyDescent="0.2">
      <c r="A23" s="23" t="s">
        <v>36</v>
      </c>
      <c r="B23" s="23"/>
      <c r="C23" s="23"/>
      <c r="D23" s="23"/>
      <c r="E23" s="23"/>
      <c r="F23" s="23"/>
      <c r="G23" s="23"/>
      <c r="H23" s="23"/>
      <c r="I23" s="23"/>
    </row>
    <row r="24" spans="1:10" ht="18" customHeight="1" x14ac:dyDescent="0.2">
      <c r="A24" s="23" t="s">
        <v>37</v>
      </c>
      <c r="B24" s="23"/>
      <c r="C24" s="23"/>
      <c r="D24" s="23"/>
      <c r="E24" s="23"/>
      <c r="F24" s="23"/>
      <c r="G24" s="23"/>
      <c r="H24" s="23"/>
      <c r="I24" s="23"/>
    </row>
    <row r="25" spans="1:10" ht="18" customHeight="1" x14ac:dyDescent="0.2">
      <c r="A25" s="23" t="s">
        <v>38</v>
      </c>
      <c r="B25" s="23"/>
      <c r="C25" s="23"/>
      <c r="D25" s="23"/>
      <c r="E25" s="23"/>
      <c r="F25" s="23"/>
      <c r="G25" s="23"/>
      <c r="H25" s="23"/>
      <c r="I25" s="23"/>
    </row>
    <row r="26" spans="1:10" ht="35.1" customHeight="1" x14ac:dyDescent="0.2">
      <c r="A26" s="17" t="s">
        <v>39</v>
      </c>
      <c r="B26" s="24" t="s">
        <v>26</v>
      </c>
      <c r="C26" s="25" t="s">
        <v>40</v>
      </c>
      <c r="D26" s="26" t="s">
        <v>14</v>
      </c>
      <c r="E26" s="27">
        <v>1000</v>
      </c>
      <c r="F26" s="26">
        <v>115</v>
      </c>
      <c r="G26" s="26">
        <v>55</v>
      </c>
      <c r="H26" s="26">
        <v>1.8</v>
      </c>
      <c r="I26" s="20">
        <v>378</v>
      </c>
    </row>
    <row r="27" spans="1:10" ht="35.1" customHeight="1" x14ac:dyDescent="0.2">
      <c r="A27" s="17" t="s">
        <v>41</v>
      </c>
      <c r="B27" s="24" t="s">
        <v>26</v>
      </c>
      <c r="C27" s="25" t="s">
        <v>42</v>
      </c>
      <c r="D27" s="26" t="s">
        <v>14</v>
      </c>
      <c r="E27" s="27">
        <v>1000</v>
      </c>
      <c r="F27" s="26">
        <v>115</v>
      </c>
      <c r="G27" s="26">
        <v>55</v>
      </c>
      <c r="H27" s="26">
        <v>1.4</v>
      </c>
      <c r="I27" s="20">
        <v>294</v>
      </c>
    </row>
    <row r="28" spans="1:10" ht="35.1" customHeight="1" x14ac:dyDescent="0.2">
      <c r="A28" s="17" t="s">
        <v>43</v>
      </c>
      <c r="B28" s="24" t="s">
        <v>44</v>
      </c>
      <c r="C28" s="25" t="s">
        <v>45</v>
      </c>
      <c r="D28" s="26" t="s">
        <v>14</v>
      </c>
      <c r="E28" s="27">
        <v>1000</v>
      </c>
      <c r="F28" s="26">
        <v>115</v>
      </c>
      <c r="G28" s="26">
        <v>95</v>
      </c>
      <c r="H28" s="26">
        <v>2</v>
      </c>
      <c r="I28" s="20">
        <v>414</v>
      </c>
    </row>
    <row r="29" spans="1:10" ht="35.1" customHeight="1" x14ac:dyDescent="0.2">
      <c r="A29" s="17" t="s">
        <v>46</v>
      </c>
      <c r="B29" s="24" t="s">
        <v>47</v>
      </c>
      <c r="C29" s="25" t="s">
        <v>48</v>
      </c>
      <c r="D29" s="26" t="s">
        <v>14</v>
      </c>
      <c r="E29" s="27">
        <v>1000</v>
      </c>
      <c r="F29" s="26">
        <v>115</v>
      </c>
      <c r="G29" s="26">
        <v>95</v>
      </c>
      <c r="H29" s="26">
        <v>1.8</v>
      </c>
      <c r="I29" s="20">
        <v>360</v>
      </c>
    </row>
    <row r="30" spans="1:10" ht="35.1" customHeight="1" x14ac:dyDescent="0.2">
      <c r="A30" s="17" t="s">
        <v>49</v>
      </c>
      <c r="B30" s="24" t="s">
        <v>26</v>
      </c>
      <c r="C30" s="25" t="s">
        <v>50</v>
      </c>
      <c r="D30" s="26" t="s">
        <v>14</v>
      </c>
      <c r="E30" s="27">
        <v>1000</v>
      </c>
      <c r="F30" s="26">
        <v>115</v>
      </c>
      <c r="G30" s="26">
        <v>95</v>
      </c>
      <c r="H30" s="26">
        <v>1.5</v>
      </c>
      <c r="I30" s="20">
        <v>330</v>
      </c>
    </row>
    <row r="31" spans="1:10" ht="35.1" customHeight="1" x14ac:dyDescent="0.2">
      <c r="A31" s="17" t="s">
        <v>51</v>
      </c>
      <c r="B31" s="24" t="s">
        <v>26</v>
      </c>
      <c r="C31" s="25" t="s">
        <v>52</v>
      </c>
      <c r="D31" s="26" t="s">
        <v>14</v>
      </c>
      <c r="E31" s="27">
        <v>1000</v>
      </c>
      <c r="F31" s="26">
        <v>115</v>
      </c>
      <c r="G31" s="26">
        <v>95</v>
      </c>
      <c r="H31" s="26">
        <v>1.5</v>
      </c>
      <c r="I31" s="20">
        <v>540</v>
      </c>
    </row>
    <row r="32" spans="1:10" ht="18" x14ac:dyDescent="0.2">
      <c r="A32" s="23" t="s">
        <v>53</v>
      </c>
      <c r="B32" s="23"/>
      <c r="C32" s="23"/>
      <c r="D32" s="23"/>
      <c r="E32" s="23"/>
      <c r="F32" s="23"/>
      <c r="G32" s="23"/>
      <c r="H32" s="23"/>
      <c r="I32" s="23"/>
    </row>
    <row r="33" spans="1:9" ht="50.25" customHeight="1" x14ac:dyDescent="0.2">
      <c r="A33" s="17" t="s">
        <v>54</v>
      </c>
      <c r="B33" s="24" t="s">
        <v>44</v>
      </c>
      <c r="C33" s="25" t="s">
        <v>55</v>
      </c>
      <c r="D33" s="26" t="s">
        <v>14</v>
      </c>
      <c r="E33" s="27">
        <v>1000</v>
      </c>
      <c r="F33" s="26">
        <v>115</v>
      </c>
      <c r="G33" s="26">
        <v>320</v>
      </c>
      <c r="H33" s="26">
        <v>4.2</v>
      </c>
      <c r="I33" s="20">
        <v>985</v>
      </c>
    </row>
    <row r="34" spans="1:9" ht="50.25" customHeight="1" x14ac:dyDescent="0.2">
      <c r="A34" s="17" t="s">
        <v>56</v>
      </c>
      <c r="B34" s="24" t="s">
        <v>44</v>
      </c>
      <c r="C34" s="25" t="s">
        <v>57</v>
      </c>
      <c r="D34" s="26" t="s">
        <v>14</v>
      </c>
      <c r="E34" s="27">
        <v>1000</v>
      </c>
      <c r="F34" s="26">
        <v>115</v>
      </c>
      <c r="G34" s="26">
        <v>320</v>
      </c>
      <c r="H34" s="26">
        <v>4</v>
      </c>
      <c r="I34" s="20">
        <v>911</v>
      </c>
    </row>
    <row r="35" spans="1:9" ht="18" x14ac:dyDescent="0.2">
      <c r="A35" s="23" t="s">
        <v>58</v>
      </c>
      <c r="B35" s="23"/>
      <c r="C35" s="23"/>
      <c r="D35" s="23"/>
      <c r="E35" s="23"/>
      <c r="F35" s="23"/>
      <c r="G35" s="23"/>
      <c r="H35" s="23"/>
      <c r="I35" s="23"/>
    </row>
    <row r="36" spans="1:9" ht="28.5" customHeight="1" x14ac:dyDescent="0.2">
      <c r="A36" s="18">
        <v>18061</v>
      </c>
      <c r="B36" s="18" t="s">
        <v>59</v>
      </c>
      <c r="C36" s="28" t="s">
        <v>60</v>
      </c>
      <c r="D36" s="18"/>
      <c r="E36" s="18" t="s">
        <v>59</v>
      </c>
      <c r="F36" s="18">
        <v>100</v>
      </c>
      <c r="G36" s="18">
        <v>65</v>
      </c>
      <c r="H36" s="18">
        <v>0.1</v>
      </c>
      <c r="I36" s="20">
        <v>84</v>
      </c>
    </row>
    <row r="37" spans="1:9" ht="30" x14ac:dyDescent="0.2">
      <c r="A37" s="18">
        <v>18062</v>
      </c>
      <c r="B37" s="18" t="s">
        <v>59</v>
      </c>
      <c r="C37" s="19" t="s">
        <v>61</v>
      </c>
      <c r="D37" s="18"/>
      <c r="E37" s="18">
        <v>110</v>
      </c>
      <c r="F37" s="18">
        <v>110</v>
      </c>
      <c r="G37" s="18">
        <v>53</v>
      </c>
      <c r="H37" s="18">
        <v>0.2</v>
      </c>
      <c r="I37" s="20">
        <v>96</v>
      </c>
    </row>
    <row r="38" spans="1:9" ht="18" x14ac:dyDescent="0.2">
      <c r="A38" s="23" t="s">
        <v>62</v>
      </c>
      <c r="B38" s="23"/>
      <c r="C38" s="23"/>
      <c r="D38" s="23"/>
      <c r="E38" s="23"/>
      <c r="F38" s="23"/>
      <c r="G38" s="23"/>
      <c r="H38" s="23"/>
      <c r="I38" s="23"/>
    </row>
    <row r="39" spans="1:9" ht="15" x14ac:dyDescent="0.2">
      <c r="A39" s="18">
        <v>805</v>
      </c>
      <c r="B39" s="24" t="s">
        <v>12</v>
      </c>
      <c r="C39" s="25" t="s">
        <v>63</v>
      </c>
      <c r="D39" s="26" t="s">
        <v>14</v>
      </c>
      <c r="E39" s="26">
        <v>1000</v>
      </c>
      <c r="F39" s="18">
        <v>145</v>
      </c>
      <c r="G39" s="18">
        <v>60</v>
      </c>
      <c r="H39" s="18">
        <v>0.8</v>
      </c>
      <c r="I39" s="20">
        <v>198</v>
      </c>
    </row>
    <row r="40" spans="1:9" ht="15" x14ac:dyDescent="0.2">
      <c r="A40" s="18">
        <v>803</v>
      </c>
      <c r="B40" s="24" t="s">
        <v>12</v>
      </c>
      <c r="C40" s="25" t="s">
        <v>64</v>
      </c>
      <c r="D40" s="26" t="s">
        <v>14</v>
      </c>
      <c r="E40" s="26">
        <v>1000</v>
      </c>
      <c r="F40" s="18">
        <v>145</v>
      </c>
      <c r="G40" s="18">
        <v>80</v>
      </c>
      <c r="H40" s="18">
        <v>1.2</v>
      </c>
      <c r="I40" s="20">
        <v>270</v>
      </c>
    </row>
    <row r="41" spans="1:9" ht="15" x14ac:dyDescent="0.2">
      <c r="A41" s="18">
        <v>804</v>
      </c>
      <c r="B41" s="24" t="s">
        <v>12</v>
      </c>
      <c r="C41" s="25" t="s">
        <v>65</v>
      </c>
      <c r="D41" s="26" t="s">
        <v>14</v>
      </c>
      <c r="E41" s="26">
        <v>1000</v>
      </c>
      <c r="F41" s="18">
        <v>145</v>
      </c>
      <c r="G41" s="18">
        <v>100</v>
      </c>
      <c r="H41" s="18">
        <v>1.4</v>
      </c>
      <c r="I41" s="29">
        <v>280</v>
      </c>
    </row>
    <row r="42" spans="1:9" ht="15" x14ac:dyDescent="0.2">
      <c r="A42" s="18">
        <v>801</v>
      </c>
      <c r="B42" s="24" t="s">
        <v>12</v>
      </c>
      <c r="C42" s="25" t="s">
        <v>66</v>
      </c>
      <c r="D42" s="26" t="s">
        <v>14</v>
      </c>
      <c r="E42" s="26">
        <v>1000</v>
      </c>
      <c r="F42" s="18">
        <v>145</v>
      </c>
      <c r="G42" s="18">
        <v>120</v>
      </c>
      <c r="H42" s="18">
        <v>1.6</v>
      </c>
      <c r="I42" s="20">
        <v>312</v>
      </c>
    </row>
    <row r="43" spans="1:9" ht="15" x14ac:dyDescent="0.2">
      <c r="A43" s="18">
        <v>800</v>
      </c>
      <c r="B43" s="24" t="s">
        <v>12</v>
      </c>
      <c r="C43" s="25" t="s">
        <v>67</v>
      </c>
      <c r="D43" s="26" t="s">
        <v>14</v>
      </c>
      <c r="E43" s="26">
        <v>1000</v>
      </c>
      <c r="F43" s="26">
        <v>160</v>
      </c>
      <c r="G43" s="26">
        <v>135</v>
      </c>
      <c r="H43" s="26">
        <v>2.5</v>
      </c>
      <c r="I43" s="20">
        <v>420</v>
      </c>
    </row>
    <row r="44" spans="1:9" ht="18" customHeight="1" x14ac:dyDescent="0.2">
      <c r="A44" s="18">
        <v>802</v>
      </c>
      <c r="B44" s="24" t="s">
        <v>12</v>
      </c>
      <c r="C44" s="25" t="s">
        <v>68</v>
      </c>
      <c r="D44" s="26" t="s">
        <v>14</v>
      </c>
      <c r="E44" s="27">
        <v>1000</v>
      </c>
      <c r="F44" s="26">
        <v>160</v>
      </c>
      <c r="G44" s="26">
        <v>185</v>
      </c>
      <c r="H44" s="26">
        <v>3.1</v>
      </c>
      <c r="I44" s="20">
        <v>504</v>
      </c>
    </row>
    <row r="45" spans="1:9" ht="18" x14ac:dyDescent="0.2">
      <c r="A45" s="23" t="s">
        <v>69</v>
      </c>
      <c r="B45" s="23"/>
      <c r="C45" s="23"/>
      <c r="D45" s="23"/>
      <c r="E45" s="23"/>
      <c r="F45" s="23"/>
      <c r="G45" s="23"/>
      <c r="H45" s="23"/>
      <c r="I45" s="23"/>
    </row>
    <row r="46" spans="1:9" ht="30" x14ac:dyDescent="0.2">
      <c r="A46" s="18">
        <v>8054</v>
      </c>
      <c r="B46" s="24" t="s">
        <v>12</v>
      </c>
      <c r="C46" s="25" t="s">
        <v>70</v>
      </c>
      <c r="D46" s="26" t="s">
        <v>14</v>
      </c>
      <c r="E46" s="26">
        <v>1000</v>
      </c>
      <c r="F46" s="18">
        <v>145</v>
      </c>
      <c r="G46" s="18">
        <v>60</v>
      </c>
      <c r="H46" s="18">
        <v>1.8</v>
      </c>
      <c r="I46" s="20">
        <v>498</v>
      </c>
    </row>
    <row r="47" spans="1:9" ht="30" customHeight="1" x14ac:dyDescent="0.2">
      <c r="A47" s="18">
        <v>8034</v>
      </c>
      <c r="B47" s="24" t="s">
        <v>12</v>
      </c>
      <c r="C47" s="25" t="s">
        <v>71</v>
      </c>
      <c r="D47" s="26" t="s">
        <v>14</v>
      </c>
      <c r="E47" s="26">
        <v>1000</v>
      </c>
      <c r="F47" s="18">
        <v>145</v>
      </c>
      <c r="G47" s="18">
        <v>80</v>
      </c>
      <c r="H47" s="18">
        <v>2.2000000000000002</v>
      </c>
      <c r="I47" s="20">
        <v>570</v>
      </c>
    </row>
    <row r="48" spans="1:9" ht="30" x14ac:dyDescent="0.2">
      <c r="A48" s="18">
        <v>8014</v>
      </c>
      <c r="B48" s="24" t="s">
        <v>12</v>
      </c>
      <c r="C48" s="25" t="s">
        <v>72</v>
      </c>
      <c r="D48" s="26" t="s">
        <v>14</v>
      </c>
      <c r="E48" s="26">
        <v>1000</v>
      </c>
      <c r="F48" s="18">
        <v>145</v>
      </c>
      <c r="G48" s="18">
        <v>120</v>
      </c>
      <c r="H48" s="18">
        <v>2.6</v>
      </c>
      <c r="I48" s="20">
        <v>612</v>
      </c>
    </row>
    <row r="49" spans="1:9" ht="30" x14ac:dyDescent="0.2">
      <c r="A49" s="18">
        <v>8004</v>
      </c>
      <c r="B49" s="24" t="s">
        <v>12</v>
      </c>
      <c r="C49" s="25" t="s">
        <v>73</v>
      </c>
      <c r="D49" s="26" t="s">
        <v>14</v>
      </c>
      <c r="E49" s="26">
        <v>1000</v>
      </c>
      <c r="F49" s="26">
        <v>160</v>
      </c>
      <c r="G49" s="26">
        <v>135</v>
      </c>
      <c r="H49" s="26">
        <v>3.2</v>
      </c>
      <c r="I49" s="20">
        <v>720</v>
      </c>
    </row>
    <row r="50" spans="1:9" ht="30" x14ac:dyDescent="0.2">
      <c r="A50" s="18">
        <v>8024</v>
      </c>
      <c r="B50" s="24" t="s">
        <v>12</v>
      </c>
      <c r="C50" s="25" t="s">
        <v>74</v>
      </c>
      <c r="D50" s="26" t="s">
        <v>14</v>
      </c>
      <c r="E50" s="27">
        <v>1000</v>
      </c>
      <c r="F50" s="26">
        <v>160</v>
      </c>
      <c r="G50" s="26">
        <v>185</v>
      </c>
      <c r="H50" s="26">
        <v>4.0999999999999996</v>
      </c>
      <c r="I50" s="20">
        <v>804</v>
      </c>
    </row>
    <row r="51" spans="1:9" ht="18" x14ac:dyDescent="0.2">
      <c r="A51" s="23" t="s">
        <v>75</v>
      </c>
      <c r="B51" s="23"/>
      <c r="C51" s="23"/>
      <c r="D51" s="23"/>
      <c r="E51" s="23"/>
      <c r="F51" s="23"/>
      <c r="G51" s="23"/>
      <c r="H51" s="23"/>
      <c r="I51" s="23"/>
    </row>
    <row r="52" spans="1:9" ht="30" x14ac:dyDescent="0.2">
      <c r="A52" s="18">
        <v>500</v>
      </c>
      <c r="B52" s="26" t="s">
        <v>44</v>
      </c>
      <c r="C52" s="25" t="s">
        <v>76</v>
      </c>
      <c r="D52" s="26" t="s">
        <v>14</v>
      </c>
      <c r="E52" s="26">
        <v>500</v>
      </c>
      <c r="F52" s="26">
        <v>136</v>
      </c>
      <c r="G52" s="26">
        <v>25</v>
      </c>
      <c r="H52" s="26">
        <v>0.9</v>
      </c>
      <c r="I52" s="20">
        <v>198</v>
      </c>
    </row>
    <row r="53" spans="1:9" ht="30" x14ac:dyDescent="0.2">
      <c r="A53" s="18">
        <v>504</v>
      </c>
      <c r="B53" s="26" t="s">
        <v>26</v>
      </c>
      <c r="C53" s="25" t="s">
        <v>77</v>
      </c>
      <c r="D53" s="26" t="s">
        <v>14</v>
      </c>
      <c r="E53" s="26">
        <v>500</v>
      </c>
      <c r="F53" s="26">
        <v>136</v>
      </c>
      <c r="G53" s="26">
        <v>25</v>
      </c>
      <c r="H53" s="26">
        <v>0.5</v>
      </c>
      <c r="I53" s="20">
        <v>134</v>
      </c>
    </row>
    <row r="54" spans="1:9" ht="28.5" customHeight="1" x14ac:dyDescent="0.2">
      <c r="A54" s="18">
        <v>508</v>
      </c>
      <c r="B54" s="26" t="s">
        <v>44</v>
      </c>
      <c r="C54" s="25" t="s">
        <v>78</v>
      </c>
      <c r="D54" s="26" t="s">
        <v>14</v>
      </c>
      <c r="E54" s="26">
        <v>1000</v>
      </c>
      <c r="F54" s="26">
        <v>136</v>
      </c>
      <c r="G54" s="26">
        <v>25</v>
      </c>
      <c r="H54" s="26">
        <v>1.8</v>
      </c>
      <c r="I54" s="20">
        <v>372</v>
      </c>
    </row>
    <row r="55" spans="1:9" ht="30" x14ac:dyDescent="0.2">
      <c r="A55" s="18">
        <v>502</v>
      </c>
      <c r="B55" s="26" t="s">
        <v>44</v>
      </c>
      <c r="C55" s="25" t="s">
        <v>79</v>
      </c>
      <c r="D55" s="26" t="s">
        <v>14</v>
      </c>
      <c r="E55" s="26">
        <v>600</v>
      </c>
      <c r="F55" s="26">
        <v>136</v>
      </c>
      <c r="G55" s="26">
        <v>25</v>
      </c>
      <c r="H55" s="26">
        <v>1.7</v>
      </c>
      <c r="I55" s="20">
        <v>1800</v>
      </c>
    </row>
    <row r="56" spans="1:9" ht="30" x14ac:dyDescent="0.2">
      <c r="A56" s="18">
        <v>503</v>
      </c>
      <c r="B56" s="26" t="s">
        <v>44</v>
      </c>
      <c r="C56" s="25" t="s">
        <v>80</v>
      </c>
      <c r="D56" s="26" t="s">
        <v>14</v>
      </c>
      <c r="E56" s="26">
        <v>1000</v>
      </c>
      <c r="F56" s="26">
        <v>136</v>
      </c>
      <c r="G56" s="26">
        <v>25</v>
      </c>
      <c r="H56" s="26">
        <v>1.8</v>
      </c>
      <c r="I56" s="20">
        <v>1248</v>
      </c>
    </row>
    <row r="57" spans="1:9" ht="30" x14ac:dyDescent="0.2">
      <c r="A57" s="18">
        <v>501</v>
      </c>
      <c r="B57" s="26" t="s">
        <v>81</v>
      </c>
      <c r="C57" s="25" t="s">
        <v>82</v>
      </c>
      <c r="D57" s="26" t="s">
        <v>14</v>
      </c>
      <c r="E57" s="26">
        <v>1000</v>
      </c>
      <c r="F57" s="26">
        <v>136</v>
      </c>
      <c r="G57" s="26">
        <v>20</v>
      </c>
      <c r="H57" s="26">
        <v>3.7</v>
      </c>
      <c r="I57" s="20">
        <v>1200</v>
      </c>
    </row>
    <row r="58" spans="1:9" ht="30" x14ac:dyDescent="0.2">
      <c r="A58" s="18">
        <v>506</v>
      </c>
      <c r="B58" s="26" t="s">
        <v>12</v>
      </c>
      <c r="C58" s="25" t="s">
        <v>83</v>
      </c>
      <c r="D58" s="26" t="s">
        <v>14</v>
      </c>
      <c r="E58" s="26">
        <v>500</v>
      </c>
      <c r="F58" s="26">
        <v>136</v>
      </c>
      <c r="G58" s="26">
        <v>14</v>
      </c>
      <c r="H58" s="26">
        <v>2.2000000000000002</v>
      </c>
      <c r="I58" s="20">
        <v>504</v>
      </c>
    </row>
    <row r="59" spans="1:9" ht="30" x14ac:dyDescent="0.2">
      <c r="A59" s="18">
        <v>507</v>
      </c>
      <c r="B59" s="26" t="s">
        <v>12</v>
      </c>
      <c r="C59" s="25" t="s">
        <v>84</v>
      </c>
      <c r="D59" s="26" t="s">
        <v>14</v>
      </c>
      <c r="E59" s="26">
        <v>500</v>
      </c>
      <c r="F59" s="26">
        <v>136</v>
      </c>
      <c r="G59" s="26">
        <v>14</v>
      </c>
      <c r="H59" s="26">
        <v>2.8</v>
      </c>
      <c r="I59" s="20">
        <v>395</v>
      </c>
    </row>
    <row r="60" spans="1:9" ht="18" x14ac:dyDescent="0.2">
      <c r="A60" s="30" t="s">
        <v>85</v>
      </c>
      <c r="B60" s="30"/>
      <c r="C60" s="30"/>
      <c r="D60" s="30"/>
      <c r="E60" s="30"/>
      <c r="F60" s="30"/>
      <c r="G60" s="30"/>
      <c r="H60" s="30"/>
      <c r="I60" s="30"/>
    </row>
    <row r="61" spans="1:9" ht="30" x14ac:dyDescent="0.2">
      <c r="A61" s="18">
        <v>18001</v>
      </c>
      <c r="B61" s="18" t="s">
        <v>59</v>
      </c>
      <c r="C61" s="28" t="s">
        <v>86</v>
      </c>
      <c r="D61" s="18" t="s">
        <v>14</v>
      </c>
      <c r="E61" s="31" t="s">
        <v>59</v>
      </c>
      <c r="F61" s="18">
        <v>170</v>
      </c>
      <c r="G61" s="18">
        <v>185</v>
      </c>
      <c r="H61" s="18">
        <v>0.15</v>
      </c>
      <c r="I61" s="20">
        <v>84</v>
      </c>
    </row>
    <row r="62" spans="1:9" ht="30" x14ac:dyDescent="0.2">
      <c r="A62" s="18">
        <v>18063</v>
      </c>
      <c r="B62" s="18"/>
      <c r="C62" s="28" t="s">
        <v>87</v>
      </c>
      <c r="D62" s="18"/>
      <c r="E62" s="18"/>
      <c r="F62" s="18">
        <v>145</v>
      </c>
      <c r="G62" s="18">
        <v>120</v>
      </c>
      <c r="H62" s="18">
        <v>0.15</v>
      </c>
      <c r="I62" s="20">
        <v>72</v>
      </c>
    </row>
    <row r="63" spans="1:9" ht="27.75" customHeight="1" x14ac:dyDescent="0.2">
      <c r="A63" s="18">
        <v>14010</v>
      </c>
      <c r="B63" s="18" t="s">
        <v>59</v>
      </c>
      <c r="C63" s="28" t="s">
        <v>88</v>
      </c>
      <c r="D63" s="18" t="s">
        <v>14</v>
      </c>
      <c r="E63" s="18" t="s">
        <v>59</v>
      </c>
      <c r="F63" s="18">
        <v>141</v>
      </c>
      <c r="G63" s="18">
        <v>125</v>
      </c>
      <c r="H63" s="18">
        <v>0.15</v>
      </c>
      <c r="I63" s="20">
        <v>84</v>
      </c>
    </row>
    <row r="64" spans="1:9" ht="25.5" customHeight="1" x14ac:dyDescent="0.2">
      <c r="A64" s="18">
        <v>1400</v>
      </c>
      <c r="B64" s="18" t="s">
        <v>59</v>
      </c>
      <c r="C64" s="19" t="s">
        <v>89</v>
      </c>
      <c r="D64" s="18"/>
      <c r="E64" s="18">
        <v>1000</v>
      </c>
      <c r="F64" s="18">
        <v>23</v>
      </c>
      <c r="G64" s="18">
        <v>24</v>
      </c>
      <c r="H64" s="18">
        <v>0.5</v>
      </c>
      <c r="I64" s="20">
        <v>204</v>
      </c>
    </row>
    <row r="65" spans="1:9" ht="15" x14ac:dyDescent="0.2">
      <c r="A65" s="18">
        <v>101</v>
      </c>
      <c r="B65" s="18" t="s">
        <v>59</v>
      </c>
      <c r="C65" s="19" t="s">
        <v>90</v>
      </c>
      <c r="D65" s="18"/>
      <c r="E65" s="18"/>
      <c r="F65" s="18"/>
      <c r="G65" s="18"/>
      <c r="H65" s="18">
        <v>0.1</v>
      </c>
      <c r="I65" s="20">
        <v>9</v>
      </c>
    </row>
    <row r="66" spans="1:9" ht="30" x14ac:dyDescent="0.2">
      <c r="A66" s="18">
        <v>104</v>
      </c>
      <c r="B66" s="18" t="s">
        <v>59</v>
      </c>
      <c r="C66" s="19" t="s">
        <v>91</v>
      </c>
      <c r="D66" s="18" t="s">
        <v>14</v>
      </c>
      <c r="E66" s="18">
        <v>100</v>
      </c>
      <c r="F66" s="18">
        <v>40</v>
      </c>
      <c r="G66" s="18">
        <v>35</v>
      </c>
      <c r="H66" s="18">
        <v>0.3</v>
      </c>
      <c r="I66" s="20">
        <v>118</v>
      </c>
    </row>
    <row r="67" spans="1:9" ht="26.25" customHeight="1" x14ac:dyDescent="0.2">
      <c r="A67" s="18">
        <v>107</v>
      </c>
      <c r="B67" s="18" t="s">
        <v>59</v>
      </c>
      <c r="C67" s="19" t="s">
        <v>92</v>
      </c>
      <c r="D67" s="18" t="s">
        <v>14</v>
      </c>
      <c r="E67" s="18">
        <v>120</v>
      </c>
      <c r="F67" s="18">
        <v>30</v>
      </c>
      <c r="G67" s="18">
        <v>15</v>
      </c>
      <c r="H67" s="18">
        <v>0.2</v>
      </c>
      <c r="I67" s="20">
        <v>69</v>
      </c>
    </row>
    <row r="68" spans="1:9" ht="30" x14ac:dyDescent="0.2">
      <c r="A68" s="18">
        <v>108</v>
      </c>
      <c r="B68" s="18" t="s">
        <v>59</v>
      </c>
      <c r="C68" s="19" t="s">
        <v>93</v>
      </c>
      <c r="D68" s="18" t="s">
        <v>14</v>
      </c>
      <c r="E68" s="18">
        <v>120</v>
      </c>
      <c r="F68" s="18">
        <v>30</v>
      </c>
      <c r="G68" s="18">
        <v>15</v>
      </c>
      <c r="H68" s="18">
        <v>0.2</v>
      </c>
      <c r="I68" s="20">
        <v>27</v>
      </c>
    </row>
    <row r="69" spans="1:9" ht="18" x14ac:dyDescent="0.2">
      <c r="A69" s="32" t="s">
        <v>94</v>
      </c>
      <c r="B69" s="33"/>
      <c r="C69" s="33"/>
      <c r="D69" s="33"/>
      <c r="E69" s="33"/>
      <c r="F69" s="33"/>
      <c r="G69" s="33"/>
      <c r="H69" s="33"/>
      <c r="I69" s="34"/>
    </row>
    <row r="70" spans="1:9" ht="18" x14ac:dyDescent="0.2">
      <c r="A70" s="23" t="s">
        <v>95</v>
      </c>
      <c r="B70" s="23"/>
      <c r="C70" s="23"/>
      <c r="D70" s="23"/>
      <c r="E70" s="23"/>
      <c r="F70" s="23"/>
      <c r="G70" s="23"/>
      <c r="H70" s="23"/>
      <c r="I70" s="23"/>
    </row>
    <row r="71" spans="1:9" ht="30" x14ac:dyDescent="0.2">
      <c r="A71" s="35">
        <v>229</v>
      </c>
      <c r="B71" s="36" t="s">
        <v>81</v>
      </c>
      <c r="C71" s="37" t="s">
        <v>96</v>
      </c>
      <c r="D71" s="37" t="s">
        <v>97</v>
      </c>
      <c r="E71" s="36">
        <v>300</v>
      </c>
      <c r="F71" s="36">
        <v>300</v>
      </c>
      <c r="G71" s="36">
        <v>300</v>
      </c>
      <c r="H71" s="36">
        <v>1.8</v>
      </c>
      <c r="I71" s="38">
        <v>216</v>
      </c>
    </row>
    <row r="72" spans="1:9" ht="30" x14ac:dyDescent="0.2">
      <c r="A72" s="35">
        <v>210</v>
      </c>
      <c r="B72" s="39" t="s">
        <v>59</v>
      </c>
      <c r="C72" s="37" t="s">
        <v>98</v>
      </c>
      <c r="D72" s="37" t="s">
        <v>97</v>
      </c>
      <c r="E72" s="36" t="s">
        <v>59</v>
      </c>
      <c r="F72" s="36">
        <v>250</v>
      </c>
      <c r="G72" s="36">
        <v>242</v>
      </c>
      <c r="H72" s="36">
        <v>0.15</v>
      </c>
      <c r="I72" s="38">
        <v>108</v>
      </c>
    </row>
    <row r="73" spans="1:9" ht="30" x14ac:dyDescent="0.2">
      <c r="A73" s="35">
        <v>215</v>
      </c>
      <c r="B73" s="39" t="s">
        <v>59</v>
      </c>
      <c r="C73" s="37" t="s">
        <v>99</v>
      </c>
      <c r="D73" s="37" t="s">
        <v>97</v>
      </c>
      <c r="E73" s="36">
        <v>245</v>
      </c>
      <c r="F73" s="36">
        <v>155</v>
      </c>
      <c r="G73" s="36">
        <v>155</v>
      </c>
      <c r="H73" s="36">
        <v>0.2</v>
      </c>
      <c r="I73" s="38">
        <v>162</v>
      </c>
    </row>
    <row r="74" spans="1:9" ht="18" customHeight="1" x14ac:dyDescent="0.2">
      <c r="A74" s="23" t="s">
        <v>100</v>
      </c>
      <c r="B74" s="23"/>
      <c r="C74" s="23"/>
      <c r="D74" s="23"/>
      <c r="E74" s="23"/>
      <c r="F74" s="23"/>
      <c r="G74" s="23"/>
      <c r="H74" s="23"/>
      <c r="I74" s="23"/>
    </row>
    <row r="75" spans="1:9" ht="30" x14ac:dyDescent="0.2">
      <c r="A75" s="35">
        <v>200</v>
      </c>
      <c r="B75" s="36" t="s">
        <v>44</v>
      </c>
      <c r="C75" s="37" t="s">
        <v>101</v>
      </c>
      <c r="D75" s="37" t="s">
        <v>97</v>
      </c>
      <c r="E75" s="36">
        <v>285</v>
      </c>
      <c r="F75" s="36">
        <v>285</v>
      </c>
      <c r="G75" s="36">
        <v>22</v>
      </c>
      <c r="H75" s="36">
        <v>1</v>
      </c>
      <c r="I75" s="38">
        <v>216</v>
      </c>
    </row>
    <row r="76" spans="1:9" ht="30" x14ac:dyDescent="0.2">
      <c r="A76" s="35">
        <v>201</v>
      </c>
      <c r="B76" s="36" t="s">
        <v>44</v>
      </c>
      <c r="C76" s="37" t="s">
        <v>102</v>
      </c>
      <c r="D76" s="37" t="s">
        <v>97</v>
      </c>
      <c r="E76" s="36">
        <v>285</v>
      </c>
      <c r="F76" s="36">
        <v>285</v>
      </c>
      <c r="G76" s="36">
        <v>22</v>
      </c>
      <c r="H76" s="36">
        <v>1</v>
      </c>
      <c r="I76" s="38">
        <v>522.6</v>
      </c>
    </row>
    <row r="77" spans="1:9" ht="30" x14ac:dyDescent="0.2">
      <c r="A77" s="35">
        <v>205</v>
      </c>
      <c r="B77" s="36" t="s">
        <v>12</v>
      </c>
      <c r="C77" s="37" t="s">
        <v>103</v>
      </c>
      <c r="D77" s="37" t="s">
        <v>97</v>
      </c>
      <c r="E77" s="36">
        <v>285</v>
      </c>
      <c r="F77" s="36">
        <v>285</v>
      </c>
      <c r="G77" s="36">
        <v>22</v>
      </c>
      <c r="H77" s="36">
        <v>3.2</v>
      </c>
      <c r="I77" s="38">
        <v>780</v>
      </c>
    </row>
    <row r="78" spans="1:9" ht="30" customHeight="1" x14ac:dyDescent="0.2">
      <c r="A78" s="35">
        <v>206</v>
      </c>
      <c r="B78" s="36" t="s">
        <v>81</v>
      </c>
      <c r="C78" s="37" t="s">
        <v>104</v>
      </c>
      <c r="D78" s="37" t="s">
        <v>97</v>
      </c>
      <c r="E78" s="36">
        <v>285</v>
      </c>
      <c r="F78" s="36">
        <v>285</v>
      </c>
      <c r="G78" s="36">
        <v>22</v>
      </c>
      <c r="H78" s="36">
        <v>1.7</v>
      </c>
      <c r="I78" s="38">
        <v>540</v>
      </c>
    </row>
    <row r="79" spans="1:9" ht="30" x14ac:dyDescent="0.2">
      <c r="A79" s="40">
        <v>208</v>
      </c>
      <c r="B79" s="36" t="s">
        <v>26</v>
      </c>
      <c r="C79" s="37" t="s">
        <v>105</v>
      </c>
      <c r="D79" s="37" t="s">
        <v>97</v>
      </c>
      <c r="E79" s="41">
        <v>285</v>
      </c>
      <c r="F79" s="36">
        <v>285</v>
      </c>
      <c r="G79" s="36">
        <v>22</v>
      </c>
      <c r="H79" s="36">
        <v>0.6</v>
      </c>
      <c r="I79" s="38">
        <v>144</v>
      </c>
    </row>
    <row r="80" spans="1:9" ht="18" x14ac:dyDescent="0.2">
      <c r="A80" s="23" t="s">
        <v>106</v>
      </c>
      <c r="B80" s="23"/>
      <c r="C80" s="23"/>
      <c r="D80" s="23"/>
      <c r="E80" s="23"/>
      <c r="F80" s="23"/>
      <c r="G80" s="23"/>
      <c r="H80" s="23"/>
      <c r="I80" s="23"/>
    </row>
    <row r="81" spans="1:9" ht="15" customHeight="1" x14ac:dyDescent="0.2">
      <c r="A81" s="40">
        <v>607</v>
      </c>
      <c r="B81" s="35" t="s">
        <v>12</v>
      </c>
      <c r="C81" s="42" t="s">
        <v>107</v>
      </c>
      <c r="D81" s="37" t="s">
        <v>97</v>
      </c>
      <c r="E81" s="40">
        <v>694</v>
      </c>
      <c r="F81" s="35">
        <v>400</v>
      </c>
      <c r="G81" s="35">
        <v>32</v>
      </c>
      <c r="H81" s="35">
        <v>1.1000000000000001</v>
      </c>
      <c r="I81" s="38">
        <v>184</v>
      </c>
    </row>
    <row r="82" spans="1:9" ht="15" customHeight="1" x14ac:dyDescent="0.2">
      <c r="A82" s="40">
        <v>608</v>
      </c>
      <c r="B82" s="35" t="s">
        <v>12</v>
      </c>
      <c r="C82" s="42" t="s">
        <v>108</v>
      </c>
      <c r="D82" s="37" t="s">
        <v>97</v>
      </c>
      <c r="E82" s="40">
        <v>694</v>
      </c>
      <c r="F82" s="35">
        <v>400</v>
      </c>
      <c r="G82" s="35">
        <v>32</v>
      </c>
      <c r="H82" s="35">
        <v>1.1000000000000001</v>
      </c>
      <c r="I82" s="38">
        <v>158</v>
      </c>
    </row>
    <row r="83" spans="1:9" ht="15" customHeight="1" x14ac:dyDescent="0.2">
      <c r="A83" s="11" t="s">
        <v>109</v>
      </c>
      <c r="B83" s="12" t="s">
        <v>12</v>
      </c>
      <c r="C83" s="13" t="s">
        <v>110</v>
      </c>
      <c r="D83" s="37" t="s">
        <v>97</v>
      </c>
      <c r="E83" s="43">
        <v>400</v>
      </c>
      <c r="F83" s="12">
        <v>400</v>
      </c>
      <c r="G83" s="12">
        <v>65</v>
      </c>
      <c r="H83" s="12">
        <v>8</v>
      </c>
      <c r="I83" s="14">
        <v>270</v>
      </c>
    </row>
    <row r="84" spans="1:9" ht="15" customHeight="1" x14ac:dyDescent="0.2">
      <c r="A84" s="11" t="s">
        <v>111</v>
      </c>
      <c r="B84" s="12" t="s">
        <v>12</v>
      </c>
      <c r="C84" s="13" t="s">
        <v>112</v>
      </c>
      <c r="D84" s="37" t="s">
        <v>97</v>
      </c>
      <c r="E84" s="43">
        <v>400</v>
      </c>
      <c r="F84" s="12">
        <v>400</v>
      </c>
      <c r="G84" s="12">
        <v>65</v>
      </c>
      <c r="H84" s="12">
        <v>8</v>
      </c>
      <c r="I84" s="14">
        <v>410</v>
      </c>
    </row>
    <row r="85" spans="1:9" ht="75" x14ac:dyDescent="0.2">
      <c r="A85" s="44" t="s">
        <v>2</v>
      </c>
      <c r="B85" s="44" t="s">
        <v>113</v>
      </c>
      <c r="C85" s="44" t="s">
        <v>114</v>
      </c>
      <c r="D85" s="44" t="s">
        <v>115</v>
      </c>
      <c r="E85" s="44" t="s">
        <v>116</v>
      </c>
      <c r="F85" s="44" t="s">
        <v>6</v>
      </c>
      <c r="G85" s="44" t="s">
        <v>117</v>
      </c>
      <c r="H85" s="44" t="s">
        <v>118</v>
      </c>
      <c r="I85" s="45" t="s">
        <v>119</v>
      </c>
    </row>
    <row r="86" spans="1:9" ht="18" x14ac:dyDescent="0.2">
      <c r="A86" s="46" t="s">
        <v>120</v>
      </c>
      <c r="B86" s="46"/>
      <c r="C86" s="46"/>
      <c r="D86" s="46"/>
      <c r="E86" s="46"/>
      <c r="F86" s="46"/>
      <c r="G86" s="46"/>
      <c r="H86" s="46"/>
      <c r="I86" s="46"/>
    </row>
    <row r="87" spans="1:9" ht="25.5" x14ac:dyDescent="0.2">
      <c r="A87" s="47" t="s">
        <v>121</v>
      </c>
      <c r="B87" s="48" t="s">
        <v>122</v>
      </c>
      <c r="C87" s="49" t="s">
        <v>123</v>
      </c>
      <c r="D87" s="48" t="s">
        <v>14</v>
      </c>
      <c r="E87" s="48">
        <v>1000</v>
      </c>
      <c r="F87" s="48">
        <v>149</v>
      </c>
      <c r="G87" s="48">
        <v>81.5</v>
      </c>
      <c r="H87" s="48">
        <v>12.34</v>
      </c>
      <c r="I87" s="50">
        <v>2983</v>
      </c>
    </row>
    <row r="88" spans="1:9" ht="27" customHeight="1" x14ac:dyDescent="0.2">
      <c r="A88" s="47" t="s">
        <v>124</v>
      </c>
      <c r="B88" s="48" t="s">
        <v>122</v>
      </c>
      <c r="C88" s="49" t="s">
        <v>125</v>
      </c>
      <c r="D88" s="48" t="s">
        <v>14</v>
      </c>
      <c r="E88" s="48">
        <v>1000</v>
      </c>
      <c r="F88" s="48">
        <v>149</v>
      </c>
      <c r="G88" s="48">
        <v>98.5</v>
      </c>
      <c r="H88" s="48">
        <v>12.4</v>
      </c>
      <c r="I88" s="50">
        <v>3024</v>
      </c>
    </row>
    <row r="89" spans="1:9" ht="25.5" x14ac:dyDescent="0.2">
      <c r="A89" s="47" t="s">
        <v>126</v>
      </c>
      <c r="B89" s="48" t="s">
        <v>122</v>
      </c>
      <c r="C89" s="49" t="s">
        <v>127</v>
      </c>
      <c r="D89" s="48" t="s">
        <v>14</v>
      </c>
      <c r="E89" s="48">
        <v>1000</v>
      </c>
      <c r="F89" s="48">
        <v>149</v>
      </c>
      <c r="G89" s="48">
        <v>138.5</v>
      </c>
      <c r="H89" s="48">
        <v>12.7</v>
      </c>
      <c r="I89" s="50">
        <v>3225</v>
      </c>
    </row>
    <row r="90" spans="1:9" ht="18" customHeight="1" x14ac:dyDescent="0.2">
      <c r="A90" s="51" t="s">
        <v>128</v>
      </c>
      <c r="B90" s="52"/>
      <c r="C90" s="52"/>
      <c r="D90" s="52"/>
      <c r="E90" s="52"/>
      <c r="F90" s="52"/>
      <c r="G90" s="52"/>
      <c r="H90" s="52"/>
      <c r="I90" s="53"/>
    </row>
    <row r="91" spans="1:9" ht="25.5" x14ac:dyDescent="0.2">
      <c r="A91" s="47" t="s">
        <v>129</v>
      </c>
      <c r="B91" s="48" t="s">
        <v>130</v>
      </c>
      <c r="C91" s="49" t="s">
        <v>131</v>
      </c>
      <c r="D91" s="48" t="s">
        <v>132</v>
      </c>
      <c r="E91" s="48">
        <v>1000</v>
      </c>
      <c r="F91" s="48">
        <v>249</v>
      </c>
      <c r="G91" s="48">
        <v>118.5</v>
      </c>
      <c r="H91" s="48">
        <f>3.2+10.3*2</f>
        <v>23.8</v>
      </c>
      <c r="I91" s="50">
        <v>5040</v>
      </c>
    </row>
    <row r="92" spans="1:9" ht="25.5" x14ac:dyDescent="0.2">
      <c r="A92" s="47" t="s">
        <v>133</v>
      </c>
      <c r="B92" s="48" t="s">
        <v>130</v>
      </c>
      <c r="C92" s="49" t="s">
        <v>134</v>
      </c>
      <c r="D92" s="48" t="s">
        <v>132</v>
      </c>
      <c r="E92" s="48">
        <v>1000</v>
      </c>
      <c r="F92" s="48">
        <v>249</v>
      </c>
      <c r="G92" s="48">
        <v>203.5</v>
      </c>
      <c r="H92" s="48">
        <f>4.2+10.3*2</f>
        <v>24.8</v>
      </c>
      <c r="I92" s="50">
        <v>5760</v>
      </c>
    </row>
    <row r="93" spans="1:9" ht="25.5" x14ac:dyDescent="0.2">
      <c r="A93" s="47" t="s">
        <v>135</v>
      </c>
      <c r="B93" s="48" t="s">
        <v>130</v>
      </c>
      <c r="C93" s="49" t="s">
        <v>136</v>
      </c>
      <c r="D93" s="48" t="s">
        <v>132</v>
      </c>
      <c r="E93" s="48">
        <v>1000</v>
      </c>
      <c r="F93" s="48">
        <v>249</v>
      </c>
      <c r="G93" s="48">
        <v>253</v>
      </c>
      <c r="H93" s="48">
        <f>4.62+10.3*2</f>
        <v>25.220000000000002</v>
      </c>
      <c r="I93" s="50">
        <v>6120</v>
      </c>
    </row>
    <row r="94" spans="1:9" ht="18" x14ac:dyDescent="0.2">
      <c r="A94" s="54" t="s">
        <v>137</v>
      </c>
      <c r="B94" s="55"/>
      <c r="C94" s="55"/>
      <c r="D94" s="55"/>
      <c r="E94" s="55"/>
      <c r="F94" s="55"/>
      <c r="G94" s="55"/>
      <c r="H94" s="55"/>
      <c r="I94" s="56"/>
    </row>
    <row r="95" spans="1:9" ht="25.5" x14ac:dyDescent="0.2">
      <c r="A95" s="47" t="s">
        <v>138</v>
      </c>
      <c r="B95" s="48" t="s">
        <v>130</v>
      </c>
      <c r="C95" s="49" t="s">
        <v>139</v>
      </c>
      <c r="D95" s="48" t="s">
        <v>140</v>
      </c>
      <c r="E95" s="48">
        <v>540</v>
      </c>
      <c r="F95" s="48">
        <v>260</v>
      </c>
      <c r="G95" s="48">
        <v>478</v>
      </c>
      <c r="H95" s="48">
        <f>2.58+10.3</f>
        <v>12.88</v>
      </c>
      <c r="I95" s="50">
        <v>6120</v>
      </c>
    </row>
    <row r="96" spans="1:9" ht="18" x14ac:dyDescent="0.2">
      <c r="A96" s="51" t="s">
        <v>141</v>
      </c>
      <c r="B96" s="52"/>
      <c r="C96" s="52"/>
      <c r="D96" s="52"/>
      <c r="E96" s="52"/>
      <c r="F96" s="52"/>
      <c r="G96" s="52"/>
      <c r="H96" s="52"/>
      <c r="I96" s="53"/>
    </row>
    <row r="97" spans="1:9" ht="25.5" x14ac:dyDescent="0.2">
      <c r="A97" s="48" t="s">
        <v>142</v>
      </c>
      <c r="B97" s="48" t="s">
        <v>143</v>
      </c>
      <c r="C97" s="49" t="s">
        <v>144</v>
      </c>
      <c r="D97" s="48" t="s">
        <v>14</v>
      </c>
      <c r="E97" s="48">
        <v>1000</v>
      </c>
      <c r="F97" s="48">
        <v>150</v>
      </c>
      <c r="G97" s="48">
        <v>210</v>
      </c>
      <c r="H97" s="48">
        <v>52</v>
      </c>
      <c r="I97" s="50">
        <v>2956</v>
      </c>
    </row>
    <row r="98" spans="1:9" ht="39.75" customHeight="1" x14ac:dyDescent="0.2">
      <c r="A98" s="48" t="s">
        <v>145</v>
      </c>
      <c r="B98" s="48" t="s">
        <v>143</v>
      </c>
      <c r="C98" s="49" t="s">
        <v>146</v>
      </c>
      <c r="D98" s="48" t="s">
        <v>14</v>
      </c>
      <c r="E98" s="48">
        <v>1000</v>
      </c>
      <c r="F98" s="48">
        <v>15</v>
      </c>
      <c r="G98" s="48">
        <v>210</v>
      </c>
      <c r="H98" s="48">
        <v>50</v>
      </c>
      <c r="I98" s="50">
        <v>3292</v>
      </c>
    </row>
    <row r="99" spans="1:9" ht="18" customHeight="1" x14ac:dyDescent="0.2">
      <c r="A99" s="51" t="s">
        <v>147</v>
      </c>
      <c r="B99" s="52"/>
      <c r="C99" s="52"/>
      <c r="D99" s="52"/>
      <c r="E99" s="52"/>
      <c r="F99" s="52"/>
      <c r="G99" s="52"/>
      <c r="H99" s="52"/>
      <c r="I99" s="53"/>
    </row>
    <row r="100" spans="1:9" ht="25.5" x14ac:dyDescent="0.2">
      <c r="A100" s="48" t="s">
        <v>148</v>
      </c>
      <c r="B100" s="48" t="s">
        <v>130</v>
      </c>
      <c r="C100" s="49" t="s">
        <v>149</v>
      </c>
      <c r="D100" s="48" t="s">
        <v>150</v>
      </c>
      <c r="E100" s="48">
        <v>1000</v>
      </c>
      <c r="F100" s="48">
        <v>200</v>
      </c>
      <c r="G100" s="48">
        <v>180</v>
      </c>
      <c r="H100" s="48">
        <v>73.5</v>
      </c>
      <c r="I100" s="50">
        <v>3610</v>
      </c>
    </row>
    <row r="101" spans="1:9" ht="38.25" x14ac:dyDescent="0.2">
      <c r="A101" s="48" t="s">
        <v>151</v>
      </c>
      <c r="B101" s="48" t="s">
        <v>130</v>
      </c>
      <c r="C101" s="49" t="s">
        <v>152</v>
      </c>
      <c r="D101" s="48" t="s">
        <v>150</v>
      </c>
      <c r="E101" s="48">
        <v>1000</v>
      </c>
      <c r="F101" s="48">
        <v>200</v>
      </c>
      <c r="G101" s="48">
        <v>180</v>
      </c>
      <c r="H101" s="48">
        <v>73</v>
      </c>
      <c r="I101" s="50">
        <v>3964</v>
      </c>
    </row>
    <row r="102" spans="1:9" ht="25.5" x14ac:dyDescent="0.2">
      <c r="A102" s="48" t="s">
        <v>153</v>
      </c>
      <c r="B102" s="48" t="s">
        <v>130</v>
      </c>
      <c r="C102" s="49" t="s">
        <v>154</v>
      </c>
      <c r="D102" s="48" t="s">
        <v>150</v>
      </c>
      <c r="E102" s="48">
        <v>1000</v>
      </c>
      <c r="F102" s="48">
        <v>200</v>
      </c>
      <c r="G102" s="48">
        <v>270</v>
      </c>
      <c r="H102" s="48">
        <v>83.5</v>
      </c>
      <c r="I102" s="50">
        <v>3752</v>
      </c>
    </row>
    <row r="103" spans="1:9" ht="43.5" customHeight="1" x14ac:dyDescent="0.2">
      <c r="A103" s="48" t="s">
        <v>155</v>
      </c>
      <c r="B103" s="48" t="s">
        <v>130</v>
      </c>
      <c r="C103" s="49" t="s">
        <v>156</v>
      </c>
      <c r="D103" s="48" t="s">
        <v>150</v>
      </c>
      <c r="E103" s="48">
        <v>1000</v>
      </c>
      <c r="F103" s="48">
        <v>200</v>
      </c>
      <c r="G103" s="48">
        <v>270</v>
      </c>
      <c r="H103" s="48">
        <v>83</v>
      </c>
      <c r="I103" s="50">
        <v>4106</v>
      </c>
    </row>
    <row r="104" spans="1:9" ht="18" customHeight="1" x14ac:dyDescent="0.2">
      <c r="A104" s="51" t="s">
        <v>147</v>
      </c>
      <c r="B104" s="52"/>
      <c r="C104" s="52"/>
      <c r="D104" s="52"/>
      <c r="E104" s="52"/>
      <c r="F104" s="52"/>
      <c r="G104" s="52"/>
      <c r="H104" s="52"/>
      <c r="I104" s="53"/>
    </row>
    <row r="105" spans="1:9" ht="25.5" x14ac:dyDescent="0.2">
      <c r="A105" s="47" t="s">
        <v>157</v>
      </c>
      <c r="B105" s="48" t="s">
        <v>130</v>
      </c>
      <c r="C105" s="49" t="s">
        <v>158</v>
      </c>
      <c r="D105" s="48" t="s">
        <v>159</v>
      </c>
      <c r="E105" s="48">
        <v>1000</v>
      </c>
      <c r="F105" s="48">
        <v>250</v>
      </c>
      <c r="G105" s="48">
        <v>130</v>
      </c>
      <c r="H105" s="48">
        <v>66</v>
      </c>
      <c r="I105" s="50">
        <v>5016</v>
      </c>
    </row>
    <row r="106" spans="1:9" ht="38.25" x14ac:dyDescent="0.2">
      <c r="A106" s="47" t="s">
        <v>160</v>
      </c>
      <c r="B106" s="48" t="s">
        <v>130</v>
      </c>
      <c r="C106" s="49" t="s">
        <v>161</v>
      </c>
      <c r="D106" s="48" t="s">
        <v>159</v>
      </c>
      <c r="E106" s="48">
        <v>1000</v>
      </c>
      <c r="F106" s="48">
        <v>250</v>
      </c>
      <c r="G106" s="48">
        <v>130</v>
      </c>
      <c r="H106" s="48">
        <v>65</v>
      </c>
      <c r="I106" s="50">
        <v>5358</v>
      </c>
    </row>
    <row r="107" spans="1:9" ht="25.5" x14ac:dyDescent="0.2">
      <c r="A107" s="47" t="s">
        <v>162</v>
      </c>
      <c r="B107" s="48" t="s">
        <v>130</v>
      </c>
      <c r="C107" s="49" t="s">
        <v>163</v>
      </c>
      <c r="D107" s="48" t="s">
        <v>159</v>
      </c>
      <c r="E107" s="48">
        <v>1000</v>
      </c>
      <c r="F107" s="48">
        <v>250</v>
      </c>
      <c r="G107" s="48">
        <v>310</v>
      </c>
      <c r="H107" s="48">
        <v>117</v>
      </c>
      <c r="I107" s="50">
        <v>5328</v>
      </c>
    </row>
    <row r="108" spans="1:9" ht="47.25" customHeight="1" x14ac:dyDescent="0.2">
      <c r="A108" s="47" t="s">
        <v>164</v>
      </c>
      <c r="B108" s="48" t="s">
        <v>130</v>
      </c>
      <c r="C108" s="49" t="s">
        <v>165</v>
      </c>
      <c r="D108" s="48" t="s">
        <v>159</v>
      </c>
      <c r="E108" s="48">
        <v>1000</v>
      </c>
      <c r="F108" s="48">
        <v>250</v>
      </c>
      <c r="G108" s="48">
        <v>310</v>
      </c>
      <c r="H108" s="48">
        <v>115.5</v>
      </c>
      <c r="I108" s="50">
        <v>5670</v>
      </c>
    </row>
    <row r="109" spans="1:9" ht="18" customHeight="1" x14ac:dyDescent="0.2">
      <c r="A109" s="51" t="s">
        <v>166</v>
      </c>
      <c r="B109" s="52"/>
      <c r="C109" s="52"/>
      <c r="D109" s="52"/>
      <c r="E109" s="52"/>
      <c r="F109" s="52"/>
      <c r="G109" s="52"/>
      <c r="H109" s="52"/>
      <c r="I109" s="53"/>
    </row>
    <row r="110" spans="1:9" ht="25.5" x14ac:dyDescent="0.2">
      <c r="A110" s="48" t="s">
        <v>167</v>
      </c>
      <c r="B110" s="48" t="s">
        <v>130</v>
      </c>
      <c r="C110" s="49" t="s">
        <v>168</v>
      </c>
      <c r="D110" s="48" t="s">
        <v>159</v>
      </c>
      <c r="E110" s="48">
        <v>1000</v>
      </c>
      <c r="F110" s="48">
        <v>250</v>
      </c>
      <c r="G110" s="48">
        <v>250</v>
      </c>
      <c r="H110" s="48">
        <v>95</v>
      </c>
      <c r="I110" s="50">
        <v>5016</v>
      </c>
    </row>
    <row r="111" spans="1:9" ht="38.25" x14ac:dyDescent="0.2">
      <c r="A111" s="48" t="s">
        <v>169</v>
      </c>
      <c r="B111" s="48" t="s">
        <v>130</v>
      </c>
      <c r="C111" s="49" t="s">
        <v>170</v>
      </c>
      <c r="D111" s="48" t="s">
        <v>159</v>
      </c>
      <c r="E111" s="48">
        <v>1000</v>
      </c>
      <c r="F111" s="48">
        <v>250</v>
      </c>
      <c r="G111" s="48">
        <v>250</v>
      </c>
      <c r="H111" s="48">
        <v>93</v>
      </c>
      <c r="I111" s="50">
        <v>5358</v>
      </c>
    </row>
    <row r="112" spans="1:9" ht="25.5" x14ac:dyDescent="0.2">
      <c r="A112" s="48" t="s">
        <v>171</v>
      </c>
      <c r="B112" s="48" t="s">
        <v>130</v>
      </c>
      <c r="C112" s="49" t="s">
        <v>172</v>
      </c>
      <c r="D112" s="48" t="s">
        <v>159</v>
      </c>
      <c r="E112" s="48">
        <v>1000</v>
      </c>
      <c r="F112" s="48">
        <v>250</v>
      </c>
      <c r="G112" s="48">
        <v>290</v>
      </c>
      <c r="H112" s="48">
        <v>117</v>
      </c>
      <c r="I112" s="50">
        <v>5328</v>
      </c>
    </row>
    <row r="113" spans="1:9" ht="38.25" x14ac:dyDescent="0.2">
      <c r="A113" s="48" t="s">
        <v>173</v>
      </c>
      <c r="B113" s="48" t="s">
        <v>130</v>
      </c>
      <c r="C113" s="49" t="s">
        <v>174</v>
      </c>
      <c r="D113" s="48" t="s">
        <v>159</v>
      </c>
      <c r="E113" s="48">
        <v>1000</v>
      </c>
      <c r="F113" s="48">
        <v>250</v>
      </c>
      <c r="G113" s="48">
        <v>290</v>
      </c>
      <c r="H113" s="48">
        <v>115.5</v>
      </c>
      <c r="I113" s="50">
        <v>5670</v>
      </c>
    </row>
    <row r="114" spans="1:9" ht="18" x14ac:dyDescent="0.2">
      <c r="A114" s="51" t="s">
        <v>175</v>
      </c>
      <c r="B114" s="52"/>
      <c r="C114" s="52"/>
      <c r="D114" s="52"/>
      <c r="E114" s="52"/>
      <c r="F114" s="52"/>
      <c r="G114" s="52"/>
      <c r="H114" s="52"/>
      <c r="I114" s="53"/>
    </row>
    <row r="115" spans="1:9" ht="33" customHeight="1" x14ac:dyDescent="0.2">
      <c r="A115" s="47" t="s">
        <v>176</v>
      </c>
      <c r="B115" s="48" t="s">
        <v>130</v>
      </c>
      <c r="C115" s="49" t="s">
        <v>177</v>
      </c>
      <c r="D115" s="48" t="s">
        <v>132</v>
      </c>
      <c r="E115" s="48">
        <v>1000</v>
      </c>
      <c r="F115" s="48">
        <v>300</v>
      </c>
      <c r="G115" s="48">
        <v>230</v>
      </c>
      <c r="H115" s="48">
        <v>120</v>
      </c>
      <c r="I115" s="50">
        <v>5403</v>
      </c>
    </row>
    <row r="116" spans="1:9" ht="38.25" x14ac:dyDescent="0.2">
      <c r="A116" s="47" t="s">
        <v>178</v>
      </c>
      <c r="B116" s="48" t="s">
        <v>130</v>
      </c>
      <c r="C116" s="49" t="s">
        <v>179</v>
      </c>
      <c r="D116" s="48" t="s">
        <v>132</v>
      </c>
      <c r="E116" s="48">
        <v>1000</v>
      </c>
      <c r="F116" s="48">
        <v>300</v>
      </c>
      <c r="G116" s="48">
        <v>230</v>
      </c>
      <c r="H116" s="48">
        <v>118</v>
      </c>
      <c r="I116" s="50">
        <v>5814</v>
      </c>
    </row>
    <row r="117" spans="1:9" ht="25.5" x14ac:dyDescent="0.2">
      <c r="A117" s="47" t="s">
        <v>180</v>
      </c>
      <c r="B117" s="48" t="s">
        <v>130</v>
      </c>
      <c r="C117" s="49" t="s">
        <v>181</v>
      </c>
      <c r="D117" s="48" t="s">
        <v>132</v>
      </c>
      <c r="E117" s="48">
        <v>1000</v>
      </c>
      <c r="F117" s="48">
        <v>300</v>
      </c>
      <c r="G117" s="48">
        <v>300</v>
      </c>
      <c r="H117" s="48">
        <v>143</v>
      </c>
      <c r="I117" s="50">
        <v>5540</v>
      </c>
    </row>
    <row r="118" spans="1:9" ht="38.25" x14ac:dyDescent="0.2">
      <c r="A118" s="47" t="s">
        <v>182</v>
      </c>
      <c r="B118" s="48" t="s">
        <v>130</v>
      </c>
      <c r="C118" s="49" t="s">
        <v>183</v>
      </c>
      <c r="D118" s="48" t="s">
        <v>132</v>
      </c>
      <c r="E118" s="48">
        <v>1000</v>
      </c>
      <c r="F118" s="48">
        <v>300</v>
      </c>
      <c r="G118" s="48">
        <v>300</v>
      </c>
      <c r="H118" s="48">
        <v>141</v>
      </c>
      <c r="I118" s="50">
        <v>5950</v>
      </c>
    </row>
    <row r="119" spans="1:9" ht="25.5" x14ac:dyDescent="0.2">
      <c r="A119" s="47" t="s">
        <v>184</v>
      </c>
      <c r="B119" s="48" t="s">
        <v>130</v>
      </c>
      <c r="C119" s="49" t="s">
        <v>185</v>
      </c>
      <c r="D119" s="48" t="s">
        <v>132</v>
      </c>
      <c r="E119" s="48">
        <v>1000</v>
      </c>
      <c r="F119" s="48">
        <v>300</v>
      </c>
      <c r="G119" s="48">
        <v>360</v>
      </c>
      <c r="H119" s="48">
        <v>155</v>
      </c>
      <c r="I119" s="50">
        <v>5814</v>
      </c>
    </row>
    <row r="120" spans="1:9" ht="38.25" x14ac:dyDescent="0.2">
      <c r="A120" s="47" t="s">
        <v>186</v>
      </c>
      <c r="B120" s="48" t="s">
        <v>130</v>
      </c>
      <c r="C120" s="49" t="s">
        <v>187</v>
      </c>
      <c r="D120" s="48" t="s">
        <v>132</v>
      </c>
      <c r="E120" s="48">
        <v>1000</v>
      </c>
      <c r="F120" s="48">
        <v>300</v>
      </c>
      <c r="G120" s="48">
        <v>360</v>
      </c>
      <c r="H120" s="48">
        <v>153</v>
      </c>
      <c r="I120" s="50">
        <v>6224</v>
      </c>
    </row>
    <row r="121" spans="1:9" ht="18" x14ac:dyDescent="0.2">
      <c r="A121" s="51" t="s">
        <v>188</v>
      </c>
      <c r="B121" s="52"/>
      <c r="C121" s="52"/>
      <c r="D121" s="52"/>
      <c r="E121" s="52"/>
      <c r="F121" s="52"/>
      <c r="G121" s="52"/>
      <c r="H121" s="52"/>
      <c r="I121" s="53"/>
    </row>
    <row r="122" spans="1:9" ht="30" customHeight="1" x14ac:dyDescent="0.2">
      <c r="A122" s="48" t="s">
        <v>189</v>
      </c>
      <c r="B122" s="48" t="s">
        <v>130</v>
      </c>
      <c r="C122" s="49" t="s">
        <v>190</v>
      </c>
      <c r="D122" s="48" t="s">
        <v>132</v>
      </c>
      <c r="E122" s="48">
        <v>1000</v>
      </c>
      <c r="F122" s="48">
        <v>300</v>
      </c>
      <c r="G122" s="48">
        <v>210</v>
      </c>
      <c r="H122" s="48">
        <v>120</v>
      </c>
      <c r="I122" s="50">
        <v>5264</v>
      </c>
    </row>
    <row r="123" spans="1:9" ht="38.25" x14ac:dyDescent="0.2">
      <c r="A123" s="48" t="s">
        <v>191</v>
      </c>
      <c r="B123" s="48" t="s">
        <v>130</v>
      </c>
      <c r="C123" s="49" t="s">
        <v>192</v>
      </c>
      <c r="D123" s="48" t="s">
        <v>132</v>
      </c>
      <c r="E123" s="48">
        <v>1000</v>
      </c>
      <c r="F123" s="48">
        <v>300</v>
      </c>
      <c r="G123" s="48">
        <v>210</v>
      </c>
      <c r="H123" s="48">
        <v>118</v>
      </c>
      <c r="I123" s="50">
        <v>5649</v>
      </c>
    </row>
    <row r="124" spans="1:9" ht="25.5" x14ac:dyDescent="0.2">
      <c r="A124" s="48" t="s">
        <v>193</v>
      </c>
      <c r="B124" s="48" t="s">
        <v>130</v>
      </c>
      <c r="C124" s="49" t="s">
        <v>194</v>
      </c>
      <c r="D124" s="48" t="s">
        <v>132</v>
      </c>
      <c r="E124" s="48">
        <v>1000</v>
      </c>
      <c r="F124" s="48">
        <v>300</v>
      </c>
      <c r="G124" s="48">
        <v>280</v>
      </c>
      <c r="H124" s="48">
        <v>143</v>
      </c>
      <c r="I124" s="50">
        <v>5457</v>
      </c>
    </row>
    <row r="125" spans="1:9" ht="38.25" x14ac:dyDescent="0.2">
      <c r="A125" s="48" t="s">
        <v>195</v>
      </c>
      <c r="B125" s="48" t="s">
        <v>130</v>
      </c>
      <c r="C125" s="49" t="s">
        <v>196</v>
      </c>
      <c r="D125" s="48" t="s">
        <v>132</v>
      </c>
      <c r="E125" s="48">
        <v>1000</v>
      </c>
      <c r="F125" s="48">
        <v>300</v>
      </c>
      <c r="G125" s="48">
        <v>280</v>
      </c>
      <c r="H125" s="48">
        <v>141</v>
      </c>
      <c r="I125" s="50">
        <v>5842</v>
      </c>
    </row>
    <row r="126" spans="1:9" ht="25.5" x14ac:dyDescent="0.2">
      <c r="A126" s="48" t="s">
        <v>197</v>
      </c>
      <c r="B126" s="48" t="s">
        <v>130</v>
      </c>
      <c r="C126" s="49" t="s">
        <v>198</v>
      </c>
      <c r="D126" s="48" t="s">
        <v>132</v>
      </c>
      <c r="E126" s="48">
        <v>1000</v>
      </c>
      <c r="F126" s="48">
        <v>300</v>
      </c>
      <c r="G126" s="48">
        <v>340</v>
      </c>
      <c r="H126" s="48">
        <v>155</v>
      </c>
      <c r="I126" s="50">
        <v>5713</v>
      </c>
    </row>
    <row r="127" spans="1:9" ht="42.75" customHeight="1" x14ac:dyDescent="0.2">
      <c r="A127" s="48" t="s">
        <v>199</v>
      </c>
      <c r="B127" s="48" t="s">
        <v>130</v>
      </c>
      <c r="C127" s="49" t="s">
        <v>200</v>
      </c>
      <c r="D127" s="48" t="s">
        <v>132</v>
      </c>
      <c r="E127" s="48">
        <v>1000</v>
      </c>
      <c r="F127" s="48">
        <v>300</v>
      </c>
      <c r="G127" s="48">
        <v>340</v>
      </c>
      <c r="H127" s="48">
        <v>153</v>
      </c>
      <c r="I127" s="50">
        <v>6099</v>
      </c>
    </row>
    <row r="128" spans="1:9" ht="18" x14ac:dyDescent="0.2">
      <c r="A128" s="51" t="s">
        <v>201</v>
      </c>
      <c r="B128" s="52"/>
      <c r="C128" s="52"/>
      <c r="D128" s="52"/>
      <c r="E128" s="52"/>
      <c r="F128" s="52"/>
      <c r="G128" s="52"/>
      <c r="H128" s="52"/>
      <c r="I128" s="53"/>
    </row>
    <row r="129" spans="1:9" ht="25.5" x14ac:dyDescent="0.2">
      <c r="A129" s="48">
        <v>430</v>
      </c>
      <c r="B129" s="48" t="s">
        <v>130</v>
      </c>
      <c r="C129" s="49" t="s">
        <v>202</v>
      </c>
      <c r="D129" s="48" t="s">
        <v>203</v>
      </c>
      <c r="E129" s="48">
        <v>1000</v>
      </c>
      <c r="F129" s="48">
        <v>400</v>
      </c>
      <c r="G129" s="48">
        <v>270</v>
      </c>
      <c r="H129" s="48">
        <v>195</v>
      </c>
      <c r="I129" s="50">
        <v>10800</v>
      </c>
    </row>
    <row r="130" spans="1:9" ht="40.5" customHeight="1" x14ac:dyDescent="0.2">
      <c r="A130" s="48">
        <v>4301</v>
      </c>
      <c r="B130" s="48" t="s">
        <v>130</v>
      </c>
      <c r="C130" s="49" t="s">
        <v>204</v>
      </c>
      <c r="D130" s="48" t="s">
        <v>203</v>
      </c>
      <c r="E130" s="48">
        <v>1000</v>
      </c>
      <c r="F130" s="48">
        <v>400</v>
      </c>
      <c r="G130" s="48">
        <v>270</v>
      </c>
      <c r="H130" s="48">
        <v>193</v>
      </c>
      <c r="I130" s="50">
        <v>11160</v>
      </c>
    </row>
    <row r="131" spans="1:9" ht="25.5" x14ac:dyDescent="0.2">
      <c r="A131" s="48">
        <v>431</v>
      </c>
      <c r="B131" s="48" t="s">
        <v>130</v>
      </c>
      <c r="C131" s="49" t="s">
        <v>205</v>
      </c>
      <c r="D131" s="48" t="s">
        <v>203</v>
      </c>
      <c r="E131" s="48">
        <v>1000</v>
      </c>
      <c r="F131" s="48">
        <v>400</v>
      </c>
      <c r="G131" s="48">
        <v>410</v>
      </c>
      <c r="H131" s="48">
        <v>195</v>
      </c>
      <c r="I131" s="50">
        <v>11400</v>
      </c>
    </row>
    <row r="132" spans="1:9" ht="38.25" x14ac:dyDescent="0.2">
      <c r="A132" s="48">
        <v>4311</v>
      </c>
      <c r="B132" s="48" t="s">
        <v>130</v>
      </c>
      <c r="C132" s="57" t="s">
        <v>206</v>
      </c>
      <c r="D132" s="48" t="s">
        <v>203</v>
      </c>
      <c r="E132" s="48">
        <v>1000</v>
      </c>
      <c r="F132" s="48">
        <v>400</v>
      </c>
      <c r="G132" s="48">
        <v>410</v>
      </c>
      <c r="H132" s="48">
        <v>193</v>
      </c>
      <c r="I132" s="50">
        <v>11760</v>
      </c>
    </row>
    <row r="133" spans="1:9" ht="18" customHeight="1" x14ac:dyDescent="0.2">
      <c r="A133" s="51" t="s">
        <v>207</v>
      </c>
      <c r="B133" s="52"/>
      <c r="C133" s="52"/>
      <c r="D133" s="52"/>
      <c r="E133" s="52"/>
      <c r="F133" s="52"/>
      <c r="G133" s="52"/>
      <c r="H133" s="52"/>
      <c r="I133" s="53"/>
    </row>
    <row r="134" spans="1:9" ht="25.5" x14ac:dyDescent="0.2">
      <c r="A134" s="48" t="s">
        <v>208</v>
      </c>
      <c r="B134" s="48" t="s">
        <v>130</v>
      </c>
      <c r="C134" s="49" t="s">
        <v>209</v>
      </c>
      <c r="D134" s="48" t="s">
        <v>203</v>
      </c>
      <c r="E134" s="48">
        <v>1000</v>
      </c>
      <c r="F134" s="48">
        <v>400</v>
      </c>
      <c r="G134" s="48">
        <v>410</v>
      </c>
      <c r="H134" s="48">
        <v>195</v>
      </c>
      <c r="I134" s="50">
        <v>11400</v>
      </c>
    </row>
    <row r="135" spans="1:9" ht="38.25" x14ac:dyDescent="0.2">
      <c r="A135" s="48" t="s">
        <v>210</v>
      </c>
      <c r="B135" s="48" t="s">
        <v>130</v>
      </c>
      <c r="C135" s="49" t="s">
        <v>211</v>
      </c>
      <c r="D135" s="48" t="s">
        <v>203</v>
      </c>
      <c r="E135" s="48">
        <v>1000</v>
      </c>
      <c r="F135" s="48">
        <v>400</v>
      </c>
      <c r="G135" s="48">
        <v>410</v>
      </c>
      <c r="H135" s="48">
        <v>193</v>
      </c>
      <c r="I135" s="50">
        <v>11760</v>
      </c>
    </row>
    <row r="136" spans="1:9" ht="18" x14ac:dyDescent="0.2">
      <c r="A136" s="51" t="s">
        <v>212</v>
      </c>
      <c r="B136" s="52"/>
      <c r="C136" s="52"/>
      <c r="D136" s="52"/>
      <c r="E136" s="52"/>
      <c r="F136" s="52"/>
      <c r="G136" s="52"/>
      <c r="H136" s="52"/>
      <c r="I136" s="53"/>
    </row>
    <row r="137" spans="1:9" ht="25.5" x14ac:dyDescent="0.2">
      <c r="A137" s="48" t="s">
        <v>213</v>
      </c>
      <c r="B137" s="48" t="s">
        <v>130</v>
      </c>
      <c r="C137" s="49" t="s">
        <v>214</v>
      </c>
      <c r="D137" s="48" t="s">
        <v>215</v>
      </c>
      <c r="E137" s="48">
        <v>1000</v>
      </c>
      <c r="F137" s="48">
        <v>640</v>
      </c>
      <c r="G137" s="48">
        <v>560</v>
      </c>
      <c r="H137" s="48">
        <v>550</v>
      </c>
      <c r="I137" s="50">
        <v>25380</v>
      </c>
    </row>
    <row r="138" spans="1:9" ht="38.25" x14ac:dyDescent="0.2">
      <c r="A138" s="48" t="s">
        <v>216</v>
      </c>
      <c r="B138" s="48" t="s">
        <v>130</v>
      </c>
      <c r="C138" s="57" t="s">
        <v>217</v>
      </c>
      <c r="D138" s="48" t="s">
        <v>215</v>
      </c>
      <c r="E138" s="48">
        <v>1000</v>
      </c>
      <c r="F138" s="48">
        <v>640</v>
      </c>
      <c r="G138" s="48">
        <v>560</v>
      </c>
      <c r="H138" s="48">
        <v>530</v>
      </c>
      <c r="I138" s="50">
        <v>25980</v>
      </c>
    </row>
    <row r="139" spans="1:9" ht="18" x14ac:dyDescent="0.2">
      <c r="A139" s="51" t="s">
        <v>218</v>
      </c>
      <c r="B139" s="52"/>
      <c r="C139" s="52"/>
      <c r="D139" s="52"/>
      <c r="E139" s="52"/>
      <c r="F139" s="52"/>
      <c r="G139" s="52"/>
      <c r="H139" s="52"/>
      <c r="I139" s="53"/>
    </row>
    <row r="140" spans="1:9" ht="25.5" x14ac:dyDescent="0.2">
      <c r="A140" s="48">
        <v>4118</v>
      </c>
      <c r="B140" s="48" t="s">
        <v>130</v>
      </c>
      <c r="C140" s="49" t="s">
        <v>219</v>
      </c>
      <c r="D140" s="48" t="s">
        <v>14</v>
      </c>
      <c r="E140" s="48">
        <v>500</v>
      </c>
      <c r="F140" s="48">
        <v>195</v>
      </c>
      <c r="G140" s="48">
        <v>490</v>
      </c>
      <c r="H140" s="48">
        <v>45.5</v>
      </c>
      <c r="I140" s="50">
        <v>3336</v>
      </c>
    </row>
    <row r="141" spans="1:9" ht="25.5" x14ac:dyDescent="0.2">
      <c r="A141" s="48">
        <v>4158</v>
      </c>
      <c r="B141" s="48" t="s">
        <v>130</v>
      </c>
      <c r="C141" s="49" t="s">
        <v>220</v>
      </c>
      <c r="D141" s="48" t="s">
        <v>159</v>
      </c>
      <c r="E141" s="48">
        <v>500</v>
      </c>
      <c r="F141" s="48">
        <v>250</v>
      </c>
      <c r="G141" s="48">
        <v>600</v>
      </c>
      <c r="H141" s="48">
        <v>63</v>
      </c>
      <c r="I141" s="50">
        <v>4284</v>
      </c>
    </row>
    <row r="142" spans="1:9" ht="28.5" customHeight="1" x14ac:dyDescent="0.2">
      <c r="A142" s="48">
        <v>4208</v>
      </c>
      <c r="B142" s="48" t="s">
        <v>130</v>
      </c>
      <c r="C142" s="49" t="s">
        <v>221</v>
      </c>
      <c r="D142" s="48" t="s">
        <v>132</v>
      </c>
      <c r="E142" s="48">
        <v>500</v>
      </c>
      <c r="F142" s="48">
        <v>300</v>
      </c>
      <c r="G142" s="48">
        <v>600</v>
      </c>
      <c r="H142" s="48">
        <v>67</v>
      </c>
      <c r="I142" s="50">
        <v>5352</v>
      </c>
    </row>
    <row r="143" spans="1:9" ht="25.5" x14ac:dyDescent="0.2">
      <c r="A143" s="48" t="s">
        <v>222</v>
      </c>
      <c r="B143" s="48" t="s">
        <v>130</v>
      </c>
      <c r="C143" s="49" t="s">
        <v>223</v>
      </c>
      <c r="D143" s="48" t="s">
        <v>203</v>
      </c>
      <c r="E143" s="48">
        <v>500</v>
      </c>
      <c r="F143" s="48">
        <v>400</v>
      </c>
      <c r="G143" s="48">
        <v>660</v>
      </c>
      <c r="H143" s="48">
        <v>115</v>
      </c>
      <c r="I143" s="50">
        <v>6612</v>
      </c>
    </row>
    <row r="144" spans="1:9" ht="25.5" x14ac:dyDescent="0.2">
      <c r="A144" s="48" t="s">
        <v>224</v>
      </c>
      <c r="B144" s="48" t="s">
        <v>130</v>
      </c>
      <c r="C144" s="49" t="s">
        <v>225</v>
      </c>
      <c r="D144" s="48" t="s">
        <v>203</v>
      </c>
      <c r="E144" s="48">
        <v>500</v>
      </c>
      <c r="F144" s="48">
        <v>400</v>
      </c>
      <c r="G144" s="48">
        <v>660</v>
      </c>
      <c r="H144" s="48">
        <v>90</v>
      </c>
      <c r="I144" s="50">
        <v>1620</v>
      </c>
    </row>
    <row r="145" spans="1:9" ht="25.5" x14ac:dyDescent="0.2">
      <c r="A145" s="48" t="s">
        <v>226</v>
      </c>
      <c r="B145" s="48" t="s">
        <v>130</v>
      </c>
      <c r="C145" s="49" t="s">
        <v>227</v>
      </c>
      <c r="D145" s="48" t="s">
        <v>203</v>
      </c>
      <c r="E145" s="48">
        <v>500</v>
      </c>
      <c r="F145" s="48">
        <v>400</v>
      </c>
      <c r="G145" s="48">
        <v>660</v>
      </c>
      <c r="H145" s="48">
        <v>95</v>
      </c>
      <c r="I145" s="50">
        <v>1800</v>
      </c>
    </row>
    <row r="146" spans="1:9" ht="25.5" x14ac:dyDescent="0.2">
      <c r="A146" s="58" t="s">
        <v>228</v>
      </c>
      <c r="B146" s="48" t="s">
        <v>130</v>
      </c>
      <c r="C146" s="49" t="s">
        <v>229</v>
      </c>
      <c r="D146" s="48" t="s">
        <v>215</v>
      </c>
      <c r="E146" s="48">
        <v>500</v>
      </c>
      <c r="F146" s="48">
        <v>640</v>
      </c>
      <c r="G146" s="48">
        <v>660</v>
      </c>
      <c r="H146" s="48">
        <v>360</v>
      </c>
      <c r="I146" s="50">
        <v>3120</v>
      </c>
    </row>
    <row r="147" spans="1:9" ht="27.75" customHeight="1" x14ac:dyDescent="0.2">
      <c r="A147" s="58" t="s">
        <v>230</v>
      </c>
      <c r="B147" s="48" t="s">
        <v>130</v>
      </c>
      <c r="C147" s="49" t="s">
        <v>231</v>
      </c>
      <c r="D147" s="48" t="s">
        <v>215</v>
      </c>
      <c r="E147" s="48">
        <v>500</v>
      </c>
      <c r="F147" s="48">
        <v>640</v>
      </c>
      <c r="G147" s="48">
        <v>660</v>
      </c>
      <c r="H147" s="48">
        <v>360</v>
      </c>
      <c r="I147" s="50">
        <v>3600</v>
      </c>
    </row>
    <row r="148" spans="1:9" ht="18" x14ac:dyDescent="0.2">
      <c r="A148" s="51" t="s">
        <v>232</v>
      </c>
      <c r="B148" s="52"/>
      <c r="C148" s="52"/>
      <c r="D148" s="52"/>
      <c r="E148" s="52"/>
      <c r="F148" s="52"/>
      <c r="G148" s="52"/>
      <c r="H148" s="52"/>
      <c r="I148" s="53"/>
    </row>
    <row r="149" spans="1:9" ht="25.5" x14ac:dyDescent="0.2">
      <c r="A149" s="48" t="s">
        <v>233</v>
      </c>
      <c r="B149" s="48" t="s">
        <v>130</v>
      </c>
      <c r="C149" s="49" t="s">
        <v>220</v>
      </c>
      <c r="D149" s="48" t="s">
        <v>159</v>
      </c>
      <c r="E149" s="48">
        <v>500</v>
      </c>
      <c r="F149" s="48">
        <v>250</v>
      </c>
      <c r="G149" s="48">
        <v>600</v>
      </c>
      <c r="H149" s="48">
        <v>63</v>
      </c>
      <c r="I149" s="50">
        <v>4284</v>
      </c>
    </row>
    <row r="150" spans="1:9" ht="25.5" x14ac:dyDescent="0.2">
      <c r="A150" s="48" t="s">
        <v>234</v>
      </c>
      <c r="B150" s="48" t="s">
        <v>130</v>
      </c>
      <c r="C150" s="49" t="s">
        <v>221</v>
      </c>
      <c r="D150" s="48" t="s">
        <v>132</v>
      </c>
      <c r="E150" s="48">
        <v>500</v>
      </c>
      <c r="F150" s="48">
        <v>300</v>
      </c>
      <c r="G150" s="48">
        <v>600</v>
      </c>
      <c r="H150" s="48">
        <v>67</v>
      </c>
      <c r="I150" s="50">
        <v>5352</v>
      </c>
    </row>
    <row r="151" spans="1:9" ht="25.5" x14ac:dyDescent="0.2">
      <c r="A151" s="48" t="s">
        <v>235</v>
      </c>
      <c r="B151" s="48" t="s">
        <v>130</v>
      </c>
      <c r="C151" s="49" t="s">
        <v>223</v>
      </c>
      <c r="D151" s="48" t="s">
        <v>203</v>
      </c>
      <c r="E151" s="48">
        <v>500</v>
      </c>
      <c r="F151" s="48">
        <v>400</v>
      </c>
      <c r="G151" s="48">
        <v>660</v>
      </c>
      <c r="H151" s="48">
        <v>115</v>
      </c>
      <c r="I151" s="50">
        <v>6612</v>
      </c>
    </row>
    <row r="152" spans="1:9" ht="25.5" x14ac:dyDescent="0.2">
      <c r="A152" s="58" t="s">
        <v>236</v>
      </c>
      <c r="B152" s="48" t="s">
        <v>130</v>
      </c>
      <c r="C152" s="49" t="s">
        <v>237</v>
      </c>
      <c r="D152" s="48" t="s">
        <v>215</v>
      </c>
      <c r="E152" s="48">
        <v>500</v>
      </c>
      <c r="F152" s="48">
        <v>640</v>
      </c>
      <c r="G152" s="48">
        <v>660</v>
      </c>
      <c r="H152" s="48">
        <v>400</v>
      </c>
      <c r="I152" s="50">
        <v>15840</v>
      </c>
    </row>
    <row r="153" spans="1:9" ht="18" x14ac:dyDescent="0.2">
      <c r="A153" s="59" t="s">
        <v>238</v>
      </c>
      <c r="B153" s="60"/>
      <c r="C153" s="60"/>
      <c r="D153" s="60"/>
      <c r="E153" s="60"/>
      <c r="F153" s="60"/>
      <c r="G153" s="60"/>
      <c r="H153" s="60"/>
      <c r="I153" s="61"/>
    </row>
    <row r="154" spans="1:9" ht="25.5" x14ac:dyDescent="0.2">
      <c r="A154" s="48" t="s">
        <v>239</v>
      </c>
      <c r="B154" s="48" t="s">
        <v>59</v>
      </c>
      <c r="C154" s="49" t="s">
        <v>240</v>
      </c>
      <c r="D154" s="48" t="s">
        <v>150</v>
      </c>
      <c r="E154" s="48">
        <v>2</v>
      </c>
      <c r="F154" s="48">
        <v>200</v>
      </c>
      <c r="G154" s="48">
        <v>180</v>
      </c>
      <c r="H154" s="48">
        <v>0.5</v>
      </c>
      <c r="I154" s="50">
        <v>240</v>
      </c>
    </row>
    <row r="155" spans="1:9" ht="25.5" x14ac:dyDescent="0.2">
      <c r="A155" s="48" t="s">
        <v>241</v>
      </c>
      <c r="B155" s="48" t="s">
        <v>59</v>
      </c>
      <c r="C155" s="49" t="s">
        <v>240</v>
      </c>
      <c r="D155" s="48" t="s">
        <v>150</v>
      </c>
      <c r="E155" s="48">
        <v>2</v>
      </c>
      <c r="F155" s="48">
        <v>200</v>
      </c>
      <c r="G155" s="48">
        <v>270</v>
      </c>
      <c r="H155" s="48">
        <v>0.75</v>
      </c>
      <c r="I155" s="50">
        <v>270</v>
      </c>
    </row>
    <row r="156" spans="1:9" ht="25.5" x14ac:dyDescent="0.2">
      <c r="A156" s="48" t="s">
        <v>242</v>
      </c>
      <c r="B156" s="48" t="s">
        <v>59</v>
      </c>
      <c r="C156" s="49" t="s">
        <v>243</v>
      </c>
      <c r="D156" s="48" t="s">
        <v>159</v>
      </c>
      <c r="E156" s="48">
        <v>2</v>
      </c>
      <c r="F156" s="48">
        <v>250</v>
      </c>
      <c r="G156" s="48">
        <v>130</v>
      </c>
      <c r="H156" s="48">
        <v>0.4</v>
      </c>
      <c r="I156" s="50">
        <v>240</v>
      </c>
    </row>
    <row r="157" spans="1:9" ht="25.5" x14ac:dyDescent="0.2">
      <c r="A157" s="48" t="s">
        <v>244</v>
      </c>
      <c r="B157" s="48" t="s">
        <v>59</v>
      </c>
      <c r="C157" s="49" t="s">
        <v>243</v>
      </c>
      <c r="D157" s="48" t="s">
        <v>159</v>
      </c>
      <c r="E157" s="48">
        <v>2</v>
      </c>
      <c r="F157" s="48">
        <v>250</v>
      </c>
      <c r="G157" s="48">
        <v>310</v>
      </c>
      <c r="H157" s="48">
        <v>1.2</v>
      </c>
      <c r="I157" s="50">
        <v>300</v>
      </c>
    </row>
    <row r="158" spans="1:9" ht="25.5" x14ac:dyDescent="0.2">
      <c r="A158" s="48" t="s">
        <v>245</v>
      </c>
      <c r="B158" s="48" t="s">
        <v>59</v>
      </c>
      <c r="C158" s="49" t="s">
        <v>246</v>
      </c>
      <c r="D158" s="48" t="s">
        <v>132</v>
      </c>
      <c r="E158" s="48">
        <v>2</v>
      </c>
      <c r="F158" s="48">
        <v>300</v>
      </c>
      <c r="G158" s="48">
        <v>230</v>
      </c>
      <c r="H158" s="48">
        <v>1.2</v>
      </c>
      <c r="I158" s="50">
        <v>300</v>
      </c>
    </row>
    <row r="159" spans="1:9" ht="18" customHeight="1" x14ac:dyDescent="0.2">
      <c r="A159" s="48" t="s">
        <v>247</v>
      </c>
      <c r="B159" s="48" t="s">
        <v>59</v>
      </c>
      <c r="C159" s="49" t="s">
        <v>246</v>
      </c>
      <c r="D159" s="48" t="s">
        <v>132</v>
      </c>
      <c r="E159" s="48">
        <v>2</v>
      </c>
      <c r="F159" s="48">
        <v>300</v>
      </c>
      <c r="G159" s="48">
        <v>300</v>
      </c>
      <c r="H159" s="48">
        <v>1.6</v>
      </c>
      <c r="I159" s="50">
        <v>360</v>
      </c>
    </row>
    <row r="160" spans="1:9" ht="25.5" x14ac:dyDescent="0.2">
      <c r="A160" s="48" t="s">
        <v>248</v>
      </c>
      <c r="B160" s="48" t="s">
        <v>59</v>
      </c>
      <c r="C160" s="49" t="s">
        <v>246</v>
      </c>
      <c r="D160" s="48" t="s">
        <v>132</v>
      </c>
      <c r="E160" s="48">
        <v>2</v>
      </c>
      <c r="F160" s="48">
        <v>300</v>
      </c>
      <c r="G160" s="48">
        <v>360</v>
      </c>
      <c r="H160" s="48">
        <v>2</v>
      </c>
      <c r="I160" s="50">
        <v>420</v>
      </c>
    </row>
    <row r="161" spans="1:9" ht="25.5" x14ac:dyDescent="0.2">
      <c r="A161" s="48" t="s">
        <v>249</v>
      </c>
      <c r="B161" s="48" t="s">
        <v>59</v>
      </c>
      <c r="C161" s="49" t="s">
        <v>250</v>
      </c>
      <c r="D161" s="48" t="s">
        <v>203</v>
      </c>
      <c r="E161" s="48">
        <v>2</v>
      </c>
      <c r="F161" s="48">
        <v>400</v>
      </c>
      <c r="G161" s="48">
        <v>410</v>
      </c>
      <c r="H161" s="48">
        <v>2.6</v>
      </c>
      <c r="I161" s="50">
        <v>560</v>
      </c>
    </row>
    <row r="162" spans="1:9" ht="25.5" x14ac:dyDescent="0.2">
      <c r="A162" s="48" t="s">
        <v>222</v>
      </c>
      <c r="B162" s="48" t="s">
        <v>59</v>
      </c>
      <c r="C162" s="49" t="s">
        <v>251</v>
      </c>
      <c r="D162" s="48" t="s">
        <v>203</v>
      </c>
      <c r="E162" s="48">
        <v>50</v>
      </c>
      <c r="F162" s="48">
        <v>300</v>
      </c>
      <c r="G162" s="48">
        <v>300</v>
      </c>
      <c r="H162" s="48">
        <v>10</v>
      </c>
      <c r="I162" s="50">
        <v>360</v>
      </c>
    </row>
    <row r="163" spans="1:9" ht="25.5" x14ac:dyDescent="0.2">
      <c r="A163" s="48" t="s">
        <v>252</v>
      </c>
      <c r="B163" s="48" t="s">
        <v>59</v>
      </c>
      <c r="C163" s="49" t="s">
        <v>253</v>
      </c>
      <c r="D163" s="48" t="s">
        <v>215</v>
      </c>
      <c r="E163" s="48">
        <v>70</v>
      </c>
      <c r="F163" s="48">
        <v>500</v>
      </c>
      <c r="G163" s="48">
        <v>500</v>
      </c>
      <c r="H163" s="48">
        <v>40</v>
      </c>
      <c r="I163" s="50">
        <v>720</v>
      </c>
    </row>
    <row r="164" spans="1:9" ht="15" x14ac:dyDescent="0.2">
      <c r="A164" s="48">
        <v>1235</v>
      </c>
      <c r="B164" s="48" t="s">
        <v>59</v>
      </c>
      <c r="C164" s="49" t="s">
        <v>254</v>
      </c>
      <c r="D164" s="48"/>
      <c r="E164" s="48">
        <v>25</v>
      </c>
      <c r="F164" s="48">
        <v>25</v>
      </c>
      <c r="G164" s="48">
        <v>8</v>
      </c>
      <c r="H164" s="48"/>
      <c r="I164" s="50">
        <v>54</v>
      </c>
    </row>
    <row r="165" spans="1:9" ht="18" x14ac:dyDescent="0.2">
      <c r="A165" s="51" t="s">
        <v>255</v>
      </c>
      <c r="B165" s="52"/>
      <c r="C165" s="52"/>
      <c r="D165" s="52"/>
      <c r="E165" s="52"/>
      <c r="F165" s="52"/>
      <c r="G165" s="52"/>
      <c r="H165" s="52"/>
      <c r="I165" s="53"/>
    </row>
    <row r="166" spans="1:9" ht="25.5" x14ac:dyDescent="0.2">
      <c r="A166" s="48">
        <v>50223</v>
      </c>
      <c r="B166" s="48" t="s">
        <v>256</v>
      </c>
      <c r="C166" s="49" t="s">
        <v>257</v>
      </c>
      <c r="D166" s="48" t="s">
        <v>14</v>
      </c>
      <c r="E166" s="48">
        <v>500</v>
      </c>
      <c r="F166" s="48">
        <v>146</v>
      </c>
      <c r="G166" s="48">
        <v>30</v>
      </c>
      <c r="H166" s="48">
        <v>4.4000000000000004</v>
      </c>
      <c r="I166" s="50">
        <v>1200</v>
      </c>
    </row>
    <row r="167" spans="1:9" ht="25.5" x14ac:dyDescent="0.2">
      <c r="A167" s="48">
        <v>50109</v>
      </c>
      <c r="B167" s="48" t="s">
        <v>130</v>
      </c>
      <c r="C167" s="49" t="s">
        <v>258</v>
      </c>
      <c r="D167" s="48" t="s">
        <v>14</v>
      </c>
      <c r="E167" s="48">
        <v>500</v>
      </c>
      <c r="F167" s="48">
        <v>146</v>
      </c>
      <c r="G167" s="48">
        <v>30</v>
      </c>
      <c r="H167" s="48">
        <v>5</v>
      </c>
      <c r="I167" s="50">
        <v>1320</v>
      </c>
    </row>
    <row r="168" spans="1:9" ht="25.5" x14ac:dyDescent="0.2">
      <c r="A168" s="48">
        <v>505</v>
      </c>
      <c r="B168" s="48" t="s">
        <v>130</v>
      </c>
      <c r="C168" s="49" t="s">
        <v>259</v>
      </c>
      <c r="D168" s="48" t="s">
        <v>150</v>
      </c>
      <c r="E168" s="48">
        <v>500</v>
      </c>
      <c r="F168" s="48">
        <v>185</v>
      </c>
      <c r="G168" s="48">
        <v>35</v>
      </c>
      <c r="H168" s="48">
        <v>8.8000000000000007</v>
      </c>
      <c r="I168" s="50">
        <v>1560</v>
      </c>
    </row>
    <row r="169" spans="1:9" ht="25.5" x14ac:dyDescent="0.2">
      <c r="A169" s="48">
        <v>5015</v>
      </c>
      <c r="B169" s="48" t="s">
        <v>130</v>
      </c>
      <c r="C169" s="49" t="s">
        <v>260</v>
      </c>
      <c r="D169" s="48" t="s">
        <v>159</v>
      </c>
      <c r="E169" s="48">
        <v>500</v>
      </c>
      <c r="F169" s="48">
        <v>250</v>
      </c>
      <c r="G169" s="48">
        <v>50</v>
      </c>
      <c r="H169" s="48">
        <v>10.199999999999999</v>
      </c>
      <c r="I169" s="50">
        <v>2400</v>
      </c>
    </row>
    <row r="170" spans="1:9" ht="25.5" x14ac:dyDescent="0.2">
      <c r="A170" s="48">
        <v>5019</v>
      </c>
      <c r="B170" s="48" t="s">
        <v>130</v>
      </c>
      <c r="C170" s="49" t="s">
        <v>260</v>
      </c>
      <c r="D170" s="48" t="s">
        <v>159</v>
      </c>
      <c r="E170" s="48">
        <v>500</v>
      </c>
      <c r="F170" s="48">
        <v>196</v>
      </c>
      <c r="G170" s="48">
        <v>35</v>
      </c>
      <c r="H170" s="48">
        <v>8.8000000000000007</v>
      </c>
      <c r="I170" s="50">
        <v>2160</v>
      </c>
    </row>
    <row r="171" spans="1:9" ht="25.5" x14ac:dyDescent="0.2">
      <c r="A171" s="48">
        <v>5020</v>
      </c>
      <c r="B171" s="62" t="s">
        <v>130</v>
      </c>
      <c r="C171" s="49" t="s">
        <v>261</v>
      </c>
      <c r="D171" s="62" t="s">
        <v>132</v>
      </c>
      <c r="E171" s="48">
        <v>500</v>
      </c>
      <c r="F171" s="48">
        <v>300</v>
      </c>
      <c r="G171" s="48">
        <v>50</v>
      </c>
      <c r="H171" s="48">
        <v>13.2</v>
      </c>
      <c r="I171" s="50">
        <v>2520</v>
      </c>
    </row>
    <row r="172" spans="1:9" ht="28.5" customHeight="1" x14ac:dyDescent="0.2">
      <c r="A172" s="48">
        <v>524</v>
      </c>
      <c r="B172" s="62" t="s">
        <v>130</v>
      </c>
      <c r="C172" s="57" t="s">
        <v>262</v>
      </c>
      <c r="D172" s="62" t="s">
        <v>132</v>
      </c>
      <c r="E172" s="48">
        <v>500</v>
      </c>
      <c r="F172" s="48">
        <v>236</v>
      </c>
      <c r="G172" s="48">
        <v>24</v>
      </c>
      <c r="H172" s="48">
        <v>5</v>
      </c>
      <c r="I172" s="50">
        <v>2268</v>
      </c>
    </row>
    <row r="173" spans="1:9" ht="28.5" customHeight="1" x14ac:dyDescent="0.2">
      <c r="A173" s="48">
        <v>5029</v>
      </c>
      <c r="B173" s="48" t="s">
        <v>130</v>
      </c>
      <c r="C173" s="49" t="s">
        <v>263</v>
      </c>
      <c r="D173" s="48" t="s">
        <v>132</v>
      </c>
      <c r="E173" s="48">
        <v>500</v>
      </c>
      <c r="F173" s="48">
        <v>246</v>
      </c>
      <c r="G173" s="48">
        <v>35</v>
      </c>
      <c r="H173" s="48">
        <v>10.199999999999999</v>
      </c>
      <c r="I173" s="50">
        <v>2268</v>
      </c>
    </row>
    <row r="174" spans="1:9" ht="25.5" x14ac:dyDescent="0.2">
      <c r="A174" s="48" t="s">
        <v>264</v>
      </c>
      <c r="B174" s="48" t="s">
        <v>265</v>
      </c>
      <c r="C174" s="49" t="s">
        <v>266</v>
      </c>
      <c r="D174" s="48" t="s">
        <v>132</v>
      </c>
      <c r="E174" s="48">
        <v>500</v>
      </c>
      <c r="F174" s="48">
        <v>246</v>
      </c>
      <c r="G174" s="48">
        <v>21</v>
      </c>
      <c r="H174" s="48">
        <v>8.4</v>
      </c>
      <c r="I174" s="50">
        <v>2100</v>
      </c>
    </row>
    <row r="175" spans="1:9" ht="25.5" x14ac:dyDescent="0.2">
      <c r="A175" s="48">
        <v>5030</v>
      </c>
      <c r="B175" s="48" t="s">
        <v>130</v>
      </c>
      <c r="C175" s="49" t="s">
        <v>267</v>
      </c>
      <c r="D175" s="48" t="s">
        <v>203</v>
      </c>
      <c r="E175" s="48">
        <v>500</v>
      </c>
      <c r="F175" s="48">
        <v>385</v>
      </c>
      <c r="G175" s="48">
        <v>50</v>
      </c>
      <c r="H175" s="48">
        <v>25.5</v>
      </c>
      <c r="I175" s="50">
        <v>5040</v>
      </c>
    </row>
    <row r="176" spans="1:9" ht="25.5" x14ac:dyDescent="0.2">
      <c r="A176" s="48">
        <v>5039</v>
      </c>
      <c r="B176" s="48" t="s">
        <v>130</v>
      </c>
      <c r="C176" s="49" t="s">
        <v>268</v>
      </c>
      <c r="D176" s="48" t="s">
        <v>203</v>
      </c>
      <c r="E176" s="48">
        <v>500</v>
      </c>
      <c r="F176" s="48">
        <v>346</v>
      </c>
      <c r="G176" s="48">
        <v>35</v>
      </c>
      <c r="H176" s="48">
        <v>18.8</v>
      </c>
      <c r="I176" s="50">
        <v>4536</v>
      </c>
    </row>
    <row r="177" spans="1:9" ht="25.5" x14ac:dyDescent="0.2">
      <c r="A177" s="48">
        <v>5050</v>
      </c>
      <c r="B177" s="48" t="s">
        <v>130</v>
      </c>
      <c r="C177" s="49" t="s">
        <v>269</v>
      </c>
      <c r="D177" s="48" t="s">
        <v>215</v>
      </c>
      <c r="E177" s="48">
        <v>500</v>
      </c>
      <c r="F177" s="48">
        <v>550</v>
      </c>
      <c r="G177" s="48">
        <v>35</v>
      </c>
      <c r="H177" s="48">
        <v>38.5</v>
      </c>
      <c r="I177" s="50">
        <v>10200</v>
      </c>
    </row>
    <row r="178" spans="1:9" ht="18" x14ac:dyDescent="0.2">
      <c r="A178" s="51"/>
      <c r="B178" s="52"/>
      <c r="C178" s="52"/>
      <c r="D178" s="52"/>
      <c r="E178" s="52"/>
      <c r="F178" s="52"/>
      <c r="G178" s="52"/>
      <c r="H178" s="52"/>
      <c r="I178" s="53"/>
    </row>
    <row r="179" spans="1:9" ht="15" x14ac:dyDescent="0.2">
      <c r="A179" s="63" t="s">
        <v>270</v>
      </c>
      <c r="B179" s="48"/>
      <c r="C179" s="49" t="s">
        <v>271</v>
      </c>
      <c r="D179" s="48"/>
      <c r="E179" s="48"/>
      <c r="F179" s="48"/>
      <c r="G179" s="48"/>
      <c r="H179" s="48"/>
      <c r="I179" s="50">
        <v>1656</v>
      </c>
    </row>
    <row r="180" spans="1:9" ht="15" x14ac:dyDescent="0.2">
      <c r="A180" s="63" t="s">
        <v>272</v>
      </c>
      <c r="B180" s="48"/>
      <c r="C180" s="49" t="s">
        <v>273</v>
      </c>
      <c r="D180" s="48"/>
      <c r="E180" s="48"/>
      <c r="F180" s="48"/>
      <c r="G180" s="48"/>
      <c r="H180" s="48"/>
      <c r="I180" s="50">
        <v>3405</v>
      </c>
    </row>
    <row r="181" spans="1:9" ht="15" x14ac:dyDescent="0.2">
      <c r="A181" s="63" t="s">
        <v>274</v>
      </c>
      <c r="B181" s="48"/>
      <c r="C181" s="49" t="s">
        <v>275</v>
      </c>
      <c r="D181" s="48"/>
      <c r="E181" s="48"/>
      <c r="F181" s="48"/>
      <c r="G181" s="48"/>
      <c r="H181" s="48"/>
      <c r="I181" s="50">
        <v>1920</v>
      </c>
    </row>
    <row r="182" spans="1:9" ht="50.1" customHeight="1" x14ac:dyDescent="0.2">
      <c r="A182" s="63" t="s">
        <v>276</v>
      </c>
      <c r="B182" s="48"/>
      <c r="C182" s="57" t="s">
        <v>277</v>
      </c>
      <c r="D182" s="48"/>
      <c r="E182" s="48"/>
      <c r="F182" s="48"/>
      <c r="G182" s="48"/>
      <c r="H182" s="48"/>
      <c r="I182" s="50">
        <v>684</v>
      </c>
    </row>
    <row r="183" spans="1:9" ht="15" x14ac:dyDescent="0.2">
      <c r="A183" s="63" t="s">
        <v>278</v>
      </c>
      <c r="B183" s="48"/>
      <c r="C183" s="57" t="s">
        <v>279</v>
      </c>
      <c r="D183" s="48"/>
      <c r="E183" s="48"/>
      <c r="F183" s="48"/>
      <c r="G183" s="48"/>
      <c r="H183" s="48"/>
      <c r="I183" s="50"/>
    </row>
  </sheetData>
  <sheetProtection algorithmName="SHA-512" hashValue="RGCN1qfR++df6vfZ/AfJW4dxignyj44ldsV+X8llmRanRCA659uOvVXs/L9dPfkC6bB/DATmGyRsMah4bGseyw==" saltValue="O4ZYb0OPlBPsxZB9cDnwdw==" spinCount="100000" sheet="1" selectLockedCells="1" selectUnlockedCells="1"/>
  <mergeCells count="34">
    <mergeCell ref="A148:I148"/>
    <mergeCell ref="A153:I153"/>
    <mergeCell ref="A165:I165"/>
    <mergeCell ref="A178:I178"/>
    <mergeCell ref="A114:I114"/>
    <mergeCell ref="A121:I121"/>
    <mergeCell ref="A128:I128"/>
    <mergeCell ref="A133:I133"/>
    <mergeCell ref="A136:I136"/>
    <mergeCell ref="A139:I139"/>
    <mergeCell ref="A90:I90"/>
    <mergeCell ref="A94:I94"/>
    <mergeCell ref="A96:I96"/>
    <mergeCell ref="A99:I99"/>
    <mergeCell ref="A104:I104"/>
    <mergeCell ref="A109:I109"/>
    <mergeCell ref="A60:I60"/>
    <mergeCell ref="A69:I69"/>
    <mergeCell ref="A70:I70"/>
    <mergeCell ref="A74:I74"/>
    <mergeCell ref="A80:I80"/>
    <mergeCell ref="A86:I86"/>
    <mergeCell ref="A25:I25"/>
    <mergeCell ref="A32:I32"/>
    <mergeCell ref="A35:I35"/>
    <mergeCell ref="A38:I38"/>
    <mergeCell ref="A45:I45"/>
    <mergeCell ref="A51:I51"/>
    <mergeCell ref="A1:C7"/>
    <mergeCell ref="D1:I7"/>
    <mergeCell ref="A8:H8"/>
    <mergeCell ref="A10:I10"/>
    <mergeCell ref="A23:I23"/>
    <mergeCell ref="A24:I24"/>
  </mergeCells>
  <printOptions horizontalCentered="1"/>
  <pageMargins left="0" right="0" top="0.39370078740157483" bottom="0.39370078740157483" header="0.39370078740157483" footer="0.39370078740157483"/>
  <pageSetup paperSize="9" scale="67" fitToHeight="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Лоток </vt:lpstr>
      <vt:lpstr>'Лоток 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2024-05-01T12:37:00Z</dcterms:created>
  <dcterms:modified xsi:type="dcterms:W3CDTF">2024-05-01T12:37:10Z</dcterms:modified>
</cp:coreProperties>
</file>